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620" activeTab="1"/>
  </bookViews>
  <sheets>
    <sheet name="HIST" sheetId="1" r:id="rId1"/>
    <sheet name="FUEL" sheetId="2" r:id="rId2"/>
    <sheet name="CC" sheetId="3" r:id="rId3"/>
    <sheet name="AGE" sheetId="4" r:id="rId4"/>
    <sheet name="GEO 2020" sheetId="5" r:id="rId5"/>
  </sheets>
  <definedNames/>
  <calcPr fullCalcOnLoad="1"/>
</workbook>
</file>

<file path=xl/sharedStrings.xml><?xml version="1.0" encoding="utf-8"?>
<sst xmlns="http://schemas.openxmlformats.org/spreadsheetml/2006/main" count="2098" uniqueCount="1274">
  <si>
    <t>VoertuigCategorie</t>
  </si>
  <si>
    <t>alle types</t>
  </si>
  <si>
    <t>personen wagen</t>
  </si>
  <si>
    <t>bus-autocar</t>
  </si>
  <si>
    <t>voertuig goederen vervoer</t>
  </si>
  <si>
    <t>trekker</t>
  </si>
  <si>
    <t>landbouw trekker</t>
  </si>
  <si>
    <t>speciaal voertuig</t>
  </si>
  <si>
    <t>moto</t>
  </si>
  <si>
    <t>aanhang wagen</t>
  </si>
  <si>
    <t>andere of missing</t>
  </si>
  <si>
    <t>Brussels Hoofdstedelijk Gewest</t>
  </si>
  <si>
    <t>Anderlecht</t>
  </si>
  <si>
    <t>Oudergem</t>
  </si>
  <si>
    <t>Sint-Agatha-Berchem</t>
  </si>
  <si>
    <t>Brussel</t>
  </si>
  <si>
    <t>Etterbeek</t>
  </si>
  <si>
    <t>Evere</t>
  </si>
  <si>
    <t>Vorst (Brussel-Hoofdstad)</t>
  </si>
  <si>
    <t>Ganshoren</t>
  </si>
  <si>
    <t>Elsene</t>
  </si>
  <si>
    <t>Jette</t>
  </si>
  <si>
    <t>Koekelberg</t>
  </si>
  <si>
    <t>Sint-Jans-Molenbeek</t>
  </si>
  <si>
    <t>Sint-Gillis</t>
  </si>
  <si>
    <t>Sint-Joost-ten-Node</t>
  </si>
  <si>
    <t>Schaarbeek</t>
  </si>
  <si>
    <t>Ukkel</t>
  </si>
  <si>
    <t>Watermaal-Bosvoorde</t>
  </si>
  <si>
    <t>Sint-Lambrechts-Woluwe</t>
  </si>
  <si>
    <t>Sint-Pieters-Woluwe</t>
  </si>
  <si>
    <t>Vlaams Gewest</t>
  </si>
  <si>
    <t>Provincie Antwerpen</t>
  </si>
  <si>
    <t>Aartselaar</t>
  </si>
  <si>
    <t>Antwerpen</t>
  </si>
  <si>
    <t>Boechout</t>
  </si>
  <si>
    <t>Boom</t>
  </si>
  <si>
    <t>Borsbeek</t>
  </si>
  <si>
    <t>Brasschaat</t>
  </si>
  <si>
    <t>Brecht</t>
  </si>
  <si>
    <t>Edegem</t>
  </si>
  <si>
    <t>Essen</t>
  </si>
  <si>
    <t>Hemiksem</t>
  </si>
  <si>
    <t>Hove (Antwerpen)</t>
  </si>
  <si>
    <t>Kalmthout</t>
  </si>
  <si>
    <t>Kapellen (Antwerpen)</t>
  </si>
  <si>
    <t>Kontich</t>
  </si>
  <si>
    <t>Lint</t>
  </si>
  <si>
    <t>Mortsel</t>
  </si>
  <si>
    <t>Niel</t>
  </si>
  <si>
    <t>Ranst</t>
  </si>
  <si>
    <t>Rumst</t>
  </si>
  <si>
    <t>Schelle</t>
  </si>
  <si>
    <t>Schilde</t>
  </si>
  <si>
    <t>Schoten</t>
  </si>
  <si>
    <t>Stabroek</t>
  </si>
  <si>
    <t>Wijnegem</t>
  </si>
  <si>
    <t>Wommelgem</t>
  </si>
  <si>
    <t>Wuustwezel</t>
  </si>
  <si>
    <t>Zandhoven</t>
  </si>
  <si>
    <t>Zoersel</t>
  </si>
  <si>
    <t>Zwijndrecht</t>
  </si>
  <si>
    <t>Malle</t>
  </si>
  <si>
    <t>Berlaar</t>
  </si>
  <si>
    <t>Bonheiden</t>
  </si>
  <si>
    <t>Bornem</t>
  </si>
  <si>
    <t>Duffel</t>
  </si>
  <si>
    <t>Heist-op-den-Berg</t>
  </si>
  <si>
    <t>Lier</t>
  </si>
  <si>
    <t>Mechelen</t>
  </si>
  <si>
    <t>Nijlen</t>
  </si>
  <si>
    <t>Putte</t>
  </si>
  <si>
    <t>Sint-Katelijne-Waver</t>
  </si>
  <si>
    <t>Willebroek</t>
  </si>
  <si>
    <t>Arendonk</t>
  </si>
  <si>
    <t>Baarle-Hertog</t>
  </si>
  <si>
    <t>Balen</t>
  </si>
  <si>
    <t>Beerse</t>
  </si>
  <si>
    <t>Dessel</t>
  </si>
  <si>
    <t>Geel</t>
  </si>
  <si>
    <t>Grobbendonk</t>
  </si>
  <si>
    <t>Herentals</t>
  </si>
  <si>
    <t>Herenthout</t>
  </si>
  <si>
    <t>Herselt</t>
  </si>
  <si>
    <t>Hoogstraten</t>
  </si>
  <si>
    <t>Hulshout</t>
  </si>
  <si>
    <t>Kasterlee</t>
  </si>
  <si>
    <t>Lille</t>
  </si>
  <si>
    <t>Meerhout</t>
  </si>
  <si>
    <t>Merksplas</t>
  </si>
  <si>
    <t>Mol</t>
  </si>
  <si>
    <t>Olen</t>
  </si>
  <si>
    <t>Oud-Turnhout</t>
  </si>
  <si>
    <t>Ravels</t>
  </si>
  <si>
    <t>Retie</t>
  </si>
  <si>
    <t>Rijkevorsel</t>
  </si>
  <si>
    <t>Turnhout</t>
  </si>
  <si>
    <t>Vorselaar</t>
  </si>
  <si>
    <t>Vosselaar</t>
  </si>
  <si>
    <t>Westerlo</t>
  </si>
  <si>
    <t>Laakdal</t>
  </si>
  <si>
    <t>Provincie Limburg</t>
  </si>
  <si>
    <t>As</t>
  </si>
  <si>
    <t>Beringen</t>
  </si>
  <si>
    <t>Diepenbeek</t>
  </si>
  <si>
    <t>Genk</t>
  </si>
  <si>
    <t>Gingelom</t>
  </si>
  <si>
    <t>Halen</t>
  </si>
  <si>
    <t>Hasselt</t>
  </si>
  <si>
    <t>Herk-de-Stad</t>
  </si>
  <si>
    <t>Leopoldsburg</t>
  </si>
  <si>
    <t>Lummen</t>
  </si>
  <si>
    <t>Nieuwerkerken (Hasselt)</t>
  </si>
  <si>
    <t>Sint-Truiden</t>
  </si>
  <si>
    <t>Tessenderlo</t>
  </si>
  <si>
    <t>Zonhoven</t>
  </si>
  <si>
    <t>Zutendaal</t>
  </si>
  <si>
    <t>Ham</t>
  </si>
  <si>
    <t>Heusden-Zolder</t>
  </si>
  <si>
    <t>Bocholt</t>
  </si>
  <si>
    <t>Bree</t>
  </si>
  <si>
    <t>Kinrooi</t>
  </si>
  <si>
    <t>Lommel</t>
  </si>
  <si>
    <t>Maaseik</t>
  </si>
  <si>
    <t>Peer</t>
  </si>
  <si>
    <t>Hamont-Achel</t>
  </si>
  <si>
    <t>Hechtel-Eksel</t>
  </si>
  <si>
    <t>Houthalen-Helchteren</t>
  </si>
  <si>
    <t>Dilsen-Stokkem</t>
  </si>
  <si>
    <t>Alken</t>
  </si>
  <si>
    <t>Bilzen</t>
  </si>
  <si>
    <t>Borgloon</t>
  </si>
  <si>
    <t>Heers</t>
  </si>
  <si>
    <t>Herstappe</t>
  </si>
  <si>
    <t>Hoeselt</t>
  </si>
  <si>
    <t>Kortessem</t>
  </si>
  <si>
    <t>Lanaken</t>
  </si>
  <si>
    <t>Riemst</t>
  </si>
  <si>
    <t>Tongeren</t>
  </si>
  <si>
    <t>Wellen</t>
  </si>
  <si>
    <t>Maasmechelen</t>
  </si>
  <si>
    <t>Voeren</t>
  </si>
  <si>
    <t>Provincie Oost-Vlaanderen</t>
  </si>
  <si>
    <t>Aalst (Aalst)</t>
  </si>
  <si>
    <t>Denderleeuw</t>
  </si>
  <si>
    <t>Geraardsbergen</t>
  </si>
  <si>
    <t>Haaltert</t>
  </si>
  <si>
    <t>Herzele</t>
  </si>
  <si>
    <t>Lede</t>
  </si>
  <si>
    <t>Ninove</t>
  </si>
  <si>
    <t>Sint-Lievens-Houtem</t>
  </si>
  <si>
    <t>Zottegem</t>
  </si>
  <si>
    <t>Erpe-Mere</t>
  </si>
  <si>
    <t>Berlare</t>
  </si>
  <si>
    <t>Buggenhout</t>
  </si>
  <si>
    <t>Dendermonde</t>
  </si>
  <si>
    <t>Hamme (Dendermonde)</t>
  </si>
  <si>
    <t>Laarne</t>
  </si>
  <si>
    <t>Lebbeke</t>
  </si>
  <si>
    <t>Waasmunster</t>
  </si>
  <si>
    <t>Wetteren</t>
  </si>
  <si>
    <t>Wichelen</t>
  </si>
  <si>
    <t>Zele</t>
  </si>
  <si>
    <t>Assenede</t>
  </si>
  <si>
    <t>Eeklo</t>
  </si>
  <si>
    <t>Kaprijke</t>
  </si>
  <si>
    <t>Maldegem</t>
  </si>
  <si>
    <t>Sint-Laureins</t>
  </si>
  <si>
    <t>Zelzate</t>
  </si>
  <si>
    <t>Aalter</t>
  </si>
  <si>
    <t>Deinze</t>
  </si>
  <si>
    <t>De Pinte</t>
  </si>
  <si>
    <t>Destelbergen</t>
  </si>
  <si>
    <t>Evergem</t>
  </si>
  <si>
    <t>Gavere</t>
  </si>
  <si>
    <t>Gent</t>
  </si>
  <si>
    <t>Lochristi</t>
  </si>
  <si>
    <t>Melle</t>
  </si>
  <si>
    <t>Merelbeke</t>
  </si>
  <si>
    <t>Moerbeke (Gent)</t>
  </si>
  <si>
    <t>Nazareth</t>
  </si>
  <si>
    <t>Oosterzele</t>
  </si>
  <si>
    <t>Sint-Martens-Latem</t>
  </si>
  <si>
    <t>Wachtebeke</t>
  </si>
  <si>
    <t>Zulte</t>
  </si>
  <si>
    <t>Oudenaarde</t>
  </si>
  <si>
    <t>Ronse</t>
  </si>
  <si>
    <t>Brakel</t>
  </si>
  <si>
    <t>Kluisbergen</t>
  </si>
  <si>
    <t>Wortegem-Petegem</t>
  </si>
  <si>
    <t>Horebeke</t>
  </si>
  <si>
    <t>Lierde</t>
  </si>
  <si>
    <t>Maarkedal</t>
  </si>
  <si>
    <t>Zwalm</t>
  </si>
  <si>
    <t>Beveren (Sint-Niklaas)</t>
  </si>
  <si>
    <t>Kruibeke</t>
  </si>
  <si>
    <t>Lokeren</t>
  </si>
  <si>
    <t>Sint-Gillis-Waas</t>
  </si>
  <si>
    <t>Sint-Niklaas (Sint-Niklaas)</t>
  </si>
  <si>
    <t>Stekene</t>
  </si>
  <si>
    <t>Temse</t>
  </si>
  <si>
    <t>Provincie Vlaams-Brabant</t>
  </si>
  <si>
    <t>Asse</t>
  </si>
  <si>
    <t>Beersel</t>
  </si>
  <si>
    <t>Bever</t>
  </si>
  <si>
    <t>Dilbeek</t>
  </si>
  <si>
    <t>Galmaarden</t>
  </si>
  <si>
    <t>Gooik</t>
  </si>
  <si>
    <t>Grimbergen</t>
  </si>
  <si>
    <t>Halle (Halle-Vilvoorde)</t>
  </si>
  <si>
    <t>Herne</t>
  </si>
  <si>
    <t>Hoeilaart</t>
  </si>
  <si>
    <t>Kampenhout</t>
  </si>
  <si>
    <t>Kapelle-op-den-Bos</t>
  </si>
  <si>
    <t>Liedekerke</t>
  </si>
  <si>
    <t>Londerzeel</t>
  </si>
  <si>
    <t>Machelen (Halle-Vilvoorde)</t>
  </si>
  <si>
    <t>Meise</t>
  </si>
  <si>
    <t>Merchtem</t>
  </si>
  <si>
    <t>Opwijk</t>
  </si>
  <si>
    <t>Overijse</t>
  </si>
  <si>
    <t>Pepingen</t>
  </si>
  <si>
    <t>Sint-Pieters-Leeuw</t>
  </si>
  <si>
    <t>Steenokkerzeel</t>
  </si>
  <si>
    <t>Ternat</t>
  </si>
  <si>
    <t>Vilvoorde</t>
  </si>
  <si>
    <t>Zaventem</t>
  </si>
  <si>
    <t>Zemst</t>
  </si>
  <si>
    <t>Roosdaal</t>
  </si>
  <si>
    <t>Drogenbos</t>
  </si>
  <si>
    <t>Kraainem</t>
  </si>
  <si>
    <t>Linkebeek</t>
  </si>
  <si>
    <t>Sint-Genesius-Rode</t>
  </si>
  <si>
    <t>Wemmel</t>
  </si>
  <si>
    <t>Wezembeek-Oppem</t>
  </si>
  <si>
    <t>Lennik</t>
  </si>
  <si>
    <t>Affligem</t>
  </si>
  <si>
    <t>Aarschot</t>
  </si>
  <si>
    <t>Begijnendijk</t>
  </si>
  <si>
    <t>Bekkevoort</t>
  </si>
  <si>
    <t>Bertem</t>
  </si>
  <si>
    <t>Bierbeek</t>
  </si>
  <si>
    <t>Boortmeerbeek</t>
  </si>
  <si>
    <t>Boutersem</t>
  </si>
  <si>
    <t>Diest</t>
  </si>
  <si>
    <t>Geetbets</t>
  </si>
  <si>
    <t>Haacht</t>
  </si>
  <si>
    <t>Herent</t>
  </si>
  <si>
    <t>Hoegaarden</t>
  </si>
  <si>
    <t>Holsbeek</t>
  </si>
  <si>
    <t>Huldenberg</t>
  </si>
  <si>
    <t>Keerbergen</t>
  </si>
  <si>
    <t>Kortenaken</t>
  </si>
  <si>
    <t>Kortenberg</t>
  </si>
  <si>
    <t>Landen</t>
  </si>
  <si>
    <t>Leuven</t>
  </si>
  <si>
    <t>Lubbeek</t>
  </si>
  <si>
    <t>Oud-Heverlee</t>
  </si>
  <si>
    <t>Rotselaar</t>
  </si>
  <si>
    <t>Tervuren</t>
  </si>
  <si>
    <t>Tienen</t>
  </si>
  <si>
    <t>Tremelo</t>
  </si>
  <si>
    <t>Zoutleeuw</t>
  </si>
  <si>
    <t>Linter</t>
  </si>
  <si>
    <t>Scherpenheuvel-Zichem</t>
  </si>
  <si>
    <t>Tielt-Winge</t>
  </si>
  <si>
    <t>Glabbeek</t>
  </si>
  <si>
    <t>Provincie West-Vlaanderen</t>
  </si>
  <si>
    <t>Beernem</t>
  </si>
  <si>
    <t>Blankenberge</t>
  </si>
  <si>
    <t>Brugge</t>
  </si>
  <si>
    <t>Damme</t>
  </si>
  <si>
    <t>Jabbeke</t>
  </si>
  <si>
    <t>Oostkamp</t>
  </si>
  <si>
    <t>Torhout</t>
  </si>
  <si>
    <t>Zedelgem</t>
  </si>
  <si>
    <t>Zuienkerke</t>
  </si>
  <si>
    <t>Knokke-Heist</t>
  </si>
  <si>
    <t>Diksmuide</t>
  </si>
  <si>
    <t>Houthulst</t>
  </si>
  <si>
    <t>Koekelare</t>
  </si>
  <si>
    <t>Kortemark</t>
  </si>
  <si>
    <t>Lo-Reninge</t>
  </si>
  <si>
    <t>Ieper</t>
  </si>
  <si>
    <t>Mesen</t>
  </si>
  <si>
    <t>Poperinge</t>
  </si>
  <si>
    <t>Wervik</t>
  </si>
  <si>
    <t>Zonnebeke</t>
  </si>
  <si>
    <t>Heuvelland</t>
  </si>
  <si>
    <t>Langemark-Poelkapelle</t>
  </si>
  <si>
    <t>Vleteren</t>
  </si>
  <si>
    <t>Anzegem</t>
  </si>
  <si>
    <t>Avelgem</t>
  </si>
  <si>
    <t>Deerlijk</t>
  </si>
  <si>
    <t>Harelbeke</t>
  </si>
  <si>
    <t>Kortrijk</t>
  </si>
  <si>
    <t>Kuurne</t>
  </si>
  <si>
    <t>Lendelede</t>
  </si>
  <si>
    <t>Menen</t>
  </si>
  <si>
    <t>Waregem</t>
  </si>
  <si>
    <t>Wevelgem</t>
  </si>
  <si>
    <t>Zwevegem</t>
  </si>
  <si>
    <t>Spiere-Helkijn</t>
  </si>
  <si>
    <t>Bredene</t>
  </si>
  <si>
    <t>Gistel</t>
  </si>
  <si>
    <t>Ichtegem</t>
  </si>
  <si>
    <t>Middelkerke</t>
  </si>
  <si>
    <t>Oostende</t>
  </si>
  <si>
    <t>Oudenburg</t>
  </si>
  <si>
    <t>De Haan</t>
  </si>
  <si>
    <t>Hooglede</t>
  </si>
  <si>
    <t>Ingelmunster</t>
  </si>
  <si>
    <t>Izegem</t>
  </si>
  <si>
    <t>Ledegem</t>
  </si>
  <si>
    <t>Lichtervelde</t>
  </si>
  <si>
    <t>Moorslede</t>
  </si>
  <si>
    <t>Roeselare</t>
  </si>
  <si>
    <t>Staden</t>
  </si>
  <si>
    <t>Dentergem</t>
  </si>
  <si>
    <t>Meulebeke</t>
  </si>
  <si>
    <t>Oostrozebeke</t>
  </si>
  <si>
    <t>Pittem</t>
  </si>
  <si>
    <t>Ruiselede</t>
  </si>
  <si>
    <t>Tielt (Tielt)</t>
  </si>
  <si>
    <t>Wielsbeke</t>
  </si>
  <si>
    <t>Wingene</t>
  </si>
  <si>
    <t>Ardooie</t>
  </si>
  <si>
    <t>Alveringem</t>
  </si>
  <si>
    <t>De Panne</t>
  </si>
  <si>
    <t>Koksijde</t>
  </si>
  <si>
    <t>Nieuwpoort</t>
  </si>
  <si>
    <t>Veurne</t>
  </si>
  <si>
    <t>Waals Gewest</t>
  </si>
  <si>
    <t>Provincie Henegouwen</t>
  </si>
  <si>
    <t>Aat</t>
  </si>
  <si>
    <t>Beloeil</t>
  </si>
  <si>
    <t>Bernissart</t>
  </si>
  <si>
    <t>Brugelette</t>
  </si>
  <si>
    <t>Chièvres</t>
  </si>
  <si>
    <t>Elzele</t>
  </si>
  <si>
    <t>Vloesberg</t>
  </si>
  <si>
    <t>Frasnes-lez-Anvaing</t>
  </si>
  <si>
    <t>Chapelle-lez-Herlaimont</t>
  </si>
  <si>
    <t>Charleroi</t>
  </si>
  <si>
    <t>Châtelet</t>
  </si>
  <si>
    <t>Courcelles</t>
  </si>
  <si>
    <t>Farciennes</t>
  </si>
  <si>
    <t>Fleurus</t>
  </si>
  <si>
    <t>Fontaine-l’Evêque</t>
  </si>
  <si>
    <t>Gerpinnes</t>
  </si>
  <si>
    <t>Manage</t>
  </si>
  <si>
    <t>Montigny-le-Tilleul</t>
  </si>
  <si>
    <t>Pont-à-Celles</t>
  </si>
  <si>
    <t>Seneffe</t>
  </si>
  <si>
    <t>Aiseau-Presles</t>
  </si>
  <si>
    <t>Les Bons Villers</t>
  </si>
  <si>
    <t>Boussu</t>
  </si>
  <si>
    <t>Dour</t>
  </si>
  <si>
    <t>Frameries</t>
  </si>
  <si>
    <t>Hensies</t>
  </si>
  <si>
    <t>Jurbeke</t>
  </si>
  <si>
    <t>Lens</t>
  </si>
  <si>
    <t>Bergen</t>
  </si>
  <si>
    <t>Quaregnon</t>
  </si>
  <si>
    <t>Quiévrain</t>
  </si>
  <si>
    <t>Saint-Ghislain</t>
  </si>
  <si>
    <t>Colfontaine</t>
  </si>
  <si>
    <t>Honnelles</t>
  </si>
  <si>
    <t>Quévy</t>
  </si>
  <si>
    <t>Moeskroen</t>
  </si>
  <si>
    <t>Komen-Waasten</t>
  </si>
  <si>
    <t>’s Gravenbrakel</t>
  </si>
  <si>
    <t>Edingen</t>
  </si>
  <si>
    <t>La Louvière</t>
  </si>
  <si>
    <t>Lessen</t>
  </si>
  <si>
    <t>Le Roeulx</t>
  </si>
  <si>
    <t>Opzullik</t>
  </si>
  <si>
    <t>Zinnik</t>
  </si>
  <si>
    <t>Ecaussinnes</t>
  </si>
  <si>
    <t>Anderlues</t>
  </si>
  <si>
    <t>Beaumont</t>
  </si>
  <si>
    <t>Binche</t>
  </si>
  <si>
    <t>Chimay</t>
  </si>
  <si>
    <t>Erquelinnes</t>
  </si>
  <si>
    <t>Froidchapelle</t>
  </si>
  <si>
    <t>Lobbes</t>
  </si>
  <si>
    <t>Merbes-le-Château</t>
  </si>
  <si>
    <t>Momignies</t>
  </si>
  <si>
    <t>Thuin</t>
  </si>
  <si>
    <t>Estinnes</t>
  </si>
  <si>
    <t>Ham-sur-Heure-Nalinnes</t>
  </si>
  <si>
    <t>Morlanwelz</t>
  </si>
  <si>
    <t>Sivry-Rance</t>
  </si>
  <si>
    <t>Antoing</t>
  </si>
  <si>
    <t>Celles (Doornik)</t>
  </si>
  <si>
    <t>Estaimpuis</t>
  </si>
  <si>
    <t>Pecq</t>
  </si>
  <si>
    <t>Péruwelz</t>
  </si>
  <si>
    <t>Rumes</t>
  </si>
  <si>
    <t>Doornik</t>
  </si>
  <si>
    <t>Brunehaut</t>
  </si>
  <si>
    <t>Leuze-en-Hainaut</t>
  </si>
  <si>
    <t>Mont-de-l’Enclus</t>
  </si>
  <si>
    <t>Provincie Luik</t>
  </si>
  <si>
    <t>Amay</t>
  </si>
  <si>
    <t>Burdinne</t>
  </si>
  <si>
    <t>Clavier</t>
  </si>
  <si>
    <t>Ferrières</t>
  </si>
  <si>
    <t>Hamoir</t>
  </si>
  <si>
    <t>Héron</t>
  </si>
  <si>
    <t>Hoei</t>
  </si>
  <si>
    <t>Marchin</t>
  </si>
  <si>
    <t>Modave</t>
  </si>
  <si>
    <t>Nandrin</t>
  </si>
  <si>
    <t>Ouffet</t>
  </si>
  <si>
    <t>Verlaine</t>
  </si>
  <si>
    <t>Villers-Le-Bouillet</t>
  </si>
  <si>
    <t>Wanze</t>
  </si>
  <si>
    <t>Anthisnes</t>
  </si>
  <si>
    <t>Engis</t>
  </si>
  <si>
    <t>Tinlot</t>
  </si>
  <si>
    <t>Ans</t>
  </si>
  <si>
    <t>Awans</t>
  </si>
  <si>
    <t>Aywaille</t>
  </si>
  <si>
    <t>Bitsingen</t>
  </si>
  <si>
    <t>Beyne-Heusay</t>
  </si>
  <si>
    <t>Chaudfontaine</t>
  </si>
  <si>
    <t>Comblain-au-Pont</t>
  </si>
  <si>
    <t>Dalhem</t>
  </si>
  <si>
    <t>Esneux</t>
  </si>
  <si>
    <t>Fléron</t>
  </si>
  <si>
    <t>Herstal</t>
  </si>
  <si>
    <t>Juprelle</t>
  </si>
  <si>
    <t>Luik</t>
  </si>
  <si>
    <t>Oupeye</t>
  </si>
  <si>
    <t>Saint-Nicolas (Luik)</t>
  </si>
  <si>
    <t>Seraing</t>
  </si>
  <si>
    <t>Soumagne</t>
  </si>
  <si>
    <t>Sprimont</t>
  </si>
  <si>
    <t>Wezet</t>
  </si>
  <si>
    <t>Grâce-Hollogne</t>
  </si>
  <si>
    <t>Flémalle</t>
  </si>
  <si>
    <t>Neupré</t>
  </si>
  <si>
    <t>Trooz</t>
  </si>
  <si>
    <t>Amel</t>
  </si>
  <si>
    <t>Aubel</t>
  </si>
  <si>
    <t>Baelen</t>
  </si>
  <si>
    <t>Büllingen</t>
  </si>
  <si>
    <t>Bütgenbach</t>
  </si>
  <si>
    <t>Dison</t>
  </si>
  <si>
    <t>Eupen</t>
  </si>
  <si>
    <t>Herve</t>
  </si>
  <si>
    <t>Jalhay</t>
  </si>
  <si>
    <t>Kelmis</t>
  </si>
  <si>
    <t>Lierneux</t>
  </si>
  <si>
    <t>Limburg</t>
  </si>
  <si>
    <t>Lontzen</t>
  </si>
  <si>
    <t>Malmedy</t>
  </si>
  <si>
    <t>Olne</t>
  </si>
  <si>
    <t>Pepinster</t>
  </si>
  <si>
    <t>Raeren</t>
  </si>
  <si>
    <t>Sankt Vith</t>
  </si>
  <si>
    <t>Spa</t>
  </si>
  <si>
    <t>Stavelot</t>
  </si>
  <si>
    <t>Stoumont</t>
  </si>
  <si>
    <t>Theux</t>
  </si>
  <si>
    <t>Verviers</t>
  </si>
  <si>
    <t>Weismes</t>
  </si>
  <si>
    <t>Welkenraedt</t>
  </si>
  <si>
    <t>Trois-Ponts</t>
  </si>
  <si>
    <t>Burg-Reuland</t>
  </si>
  <si>
    <t>Plombières</t>
  </si>
  <si>
    <t>Thimister-Clermont</t>
  </si>
  <si>
    <t>Berloz</t>
  </si>
  <si>
    <t>Braives</t>
  </si>
  <si>
    <t>Crisnée</t>
  </si>
  <si>
    <t>Donceel</t>
  </si>
  <si>
    <t>Fexhe-le-Haut-Clocher</t>
  </si>
  <si>
    <t>Geer</t>
  </si>
  <si>
    <t>Hannuit</t>
  </si>
  <si>
    <t>Lijsem</t>
  </si>
  <si>
    <t>Oerle</t>
  </si>
  <si>
    <t>Remicourt</t>
  </si>
  <si>
    <t>Saint-Georges-sur-Meuse</t>
  </si>
  <si>
    <t>Borgworm</t>
  </si>
  <si>
    <t>Wasseiges</t>
  </si>
  <si>
    <t>Faimes</t>
  </si>
  <si>
    <t>Provincie Luxemburg</t>
  </si>
  <si>
    <t>Aarlen</t>
  </si>
  <si>
    <t>Attert</t>
  </si>
  <si>
    <t>Aubange</t>
  </si>
  <si>
    <t>Martelange</t>
  </si>
  <si>
    <t>Messancy</t>
  </si>
  <si>
    <t>Bastenaken</t>
  </si>
  <si>
    <t>Bertogne</t>
  </si>
  <si>
    <t>Fauvillers</t>
  </si>
  <si>
    <t>Houffalize</t>
  </si>
  <si>
    <t>Vielsalm</t>
  </si>
  <si>
    <t>Vaux-sur-Sûre</t>
  </si>
  <si>
    <t>Gouvy</t>
  </si>
  <si>
    <t>Sainte-Ode</t>
  </si>
  <si>
    <t>Durbuy</t>
  </si>
  <si>
    <t>Erezée</t>
  </si>
  <si>
    <t>Hotton</t>
  </si>
  <si>
    <t>La Roche-en-Ardenne</t>
  </si>
  <si>
    <t>Marche-en-Famenne</t>
  </si>
  <si>
    <t>Nassogne</t>
  </si>
  <si>
    <t>Rendeux</t>
  </si>
  <si>
    <t>Tenneville</t>
  </si>
  <si>
    <t>Manhay</t>
  </si>
  <si>
    <t>Bertrix</t>
  </si>
  <si>
    <t>Bouillon</t>
  </si>
  <si>
    <t>Daverdisse</t>
  </si>
  <si>
    <t>Herbeumont</t>
  </si>
  <si>
    <t>Léglise</t>
  </si>
  <si>
    <t>Libin</t>
  </si>
  <si>
    <t>Neufchâteau (Neufchâteau)</t>
  </si>
  <si>
    <t>Paliseul</t>
  </si>
  <si>
    <t>Saint-Hubert</t>
  </si>
  <si>
    <t>Tellin</t>
  </si>
  <si>
    <t>Wellin</t>
  </si>
  <si>
    <t>Libramont-Chevigny</t>
  </si>
  <si>
    <t>Chiny</t>
  </si>
  <si>
    <t>Etalle</t>
  </si>
  <si>
    <t>Florenville</t>
  </si>
  <si>
    <t>Meix-devant-Virton</t>
  </si>
  <si>
    <t>Musson</t>
  </si>
  <si>
    <t>Saint-Léger (Virton)</t>
  </si>
  <si>
    <t>Tintigny</t>
  </si>
  <si>
    <t>Virton</t>
  </si>
  <si>
    <t>Habay</t>
  </si>
  <si>
    <t>Rouvroy</t>
  </si>
  <si>
    <t>Provincie Namen</t>
  </si>
  <si>
    <t>Anhée</t>
  </si>
  <si>
    <t>Beauraing</t>
  </si>
  <si>
    <t>Bièvre</t>
  </si>
  <si>
    <t>Ciney</t>
  </si>
  <si>
    <t>Dinant</t>
  </si>
  <si>
    <t>Gedinne</t>
  </si>
  <si>
    <t>Hamois</t>
  </si>
  <si>
    <t>Havelange</t>
  </si>
  <si>
    <t>Houyet</t>
  </si>
  <si>
    <t>Onhaye</t>
  </si>
  <si>
    <t>Rochefort</t>
  </si>
  <si>
    <t>Somme-Leuze</t>
  </si>
  <si>
    <t>Yvoir</t>
  </si>
  <si>
    <t>Hastière</t>
  </si>
  <si>
    <t>Vresse-sur-Semois</t>
  </si>
  <si>
    <t>Andenne</t>
  </si>
  <si>
    <t>Assesse</t>
  </si>
  <si>
    <t>Eghezée</t>
  </si>
  <si>
    <t>Floreffe</t>
  </si>
  <si>
    <t>Fosses-la-Ville</t>
  </si>
  <si>
    <t>Gesves</t>
  </si>
  <si>
    <t>Mettet</t>
  </si>
  <si>
    <t>Namen</t>
  </si>
  <si>
    <t>Ohey</t>
  </si>
  <si>
    <t>Profondeville</t>
  </si>
  <si>
    <t>Sombreffe</t>
  </si>
  <si>
    <t>Sambreville</t>
  </si>
  <si>
    <t>Fernelmont</t>
  </si>
  <si>
    <t>Jemeppe-sur-Sambre</t>
  </si>
  <si>
    <t>La Bruyère</t>
  </si>
  <si>
    <t>Gembloux</t>
  </si>
  <si>
    <t>Cerfontaine</t>
  </si>
  <si>
    <t>Couvin</t>
  </si>
  <si>
    <t>Doische</t>
  </si>
  <si>
    <t>Florennes</t>
  </si>
  <si>
    <t>Philippeville</t>
  </si>
  <si>
    <t>Walcourt</t>
  </si>
  <si>
    <t>Viroinval</t>
  </si>
  <si>
    <t>Provincie Waals-Brabant</t>
  </si>
  <si>
    <t>Bevekom</t>
  </si>
  <si>
    <t>Eigenbrakel</t>
  </si>
  <si>
    <t>Kasteelbrakel</t>
  </si>
  <si>
    <t>Chaumont-Gistoux</t>
  </si>
  <si>
    <t>Court-Saint-Etienne</t>
  </si>
  <si>
    <t>Genepiën</t>
  </si>
  <si>
    <t>Graven</t>
  </si>
  <si>
    <t>Incourt</t>
  </si>
  <si>
    <t>Itter</t>
  </si>
  <si>
    <t>Geldenaken</t>
  </si>
  <si>
    <t>Terhulpen</t>
  </si>
  <si>
    <t>Mont-Saint-Guibert</t>
  </si>
  <si>
    <t>Nijvel</t>
  </si>
  <si>
    <t>Perwijs (Nijvel)</t>
  </si>
  <si>
    <t>Rixensart</t>
  </si>
  <si>
    <t>Tubeke</t>
  </si>
  <si>
    <t>Villers-la-Ville</t>
  </si>
  <si>
    <t>Waterloo</t>
  </si>
  <si>
    <t>Waver</t>
  </si>
  <si>
    <t>Chastre</t>
  </si>
  <si>
    <t>Hélécine</t>
  </si>
  <si>
    <t>Lasne</t>
  </si>
  <si>
    <t>Orp-Jauche</t>
  </si>
  <si>
    <t>Ottignies-Louvain-la-Neuve</t>
  </si>
  <si>
    <t>Ramillies</t>
  </si>
  <si>
    <t>Rebecq</t>
  </si>
  <si>
    <t>Walhain</t>
  </si>
  <si>
    <t>onbekend</t>
  </si>
  <si>
    <t>Totaal</t>
  </si>
  <si>
    <t>JAREN (1)</t>
  </si>
  <si>
    <t>BEDRIJFSVOERTUIGEN (2)</t>
  </si>
  <si>
    <t>Landbouw- trekkers (3)</t>
  </si>
  <si>
    <t>Speciale voertuigen</t>
  </si>
  <si>
    <t>Algemeen totaal</t>
  </si>
  <si>
    <t>Autobussen en autocars</t>
  </si>
  <si>
    <t>Vrachtwagens bestelwagens terreinwagens tankwagens</t>
  </si>
  <si>
    <t>Trekkers (3)</t>
  </si>
  <si>
    <t>..</t>
  </si>
  <si>
    <t>(1) Tot 1951 werd de statistiek van de motorvoertuigen opgemaakt door het Ministerie van Financiën. De toenmalige cijfers verstrekken het aantal bij de verkeersbelasting in de loop van een jaar aangegeven voertuigen. Vanaf 1 augustus 1966 is de statistiek opgemaakt op basis van de documentatie verstrekt door het Ministerie van Verkeerswezen. Deze documentatie behelst alle door de Dienst van het Wegverkeer ingeschreven voertuigen, of er verkeersbelasting voor betaald is of niet. Van 1956 af heeft deze statistiek betrekking op het voertuigenpark in gebruik op 1 augustus.</t>
  </si>
  <si>
    <t>(2) Vóór 1966 had deze statistiek betrekking op alle voor goederentransport bestemde voertuigen waarvoor de verkeersbelasting betaald werd. Sinds 1966 bevat deze rubriek alle bedrijfsvoertuigen, ongeacht of er verkeersbelasting voor betaald werd.</t>
  </si>
  <si>
    <t>(3) De Dienst van het Wegverkeer heeft niet telkens kunnen vaststellen of een trekker al dan niet in de rubriek "landbouwtrekkers" moest ondergebracht worden. Sedert 1968 worden de cijfers in beide rubrieken in de mate van het mogelijke aangepast aan de werkelijke toestand.</t>
  </si>
  <si>
    <t>Vanaf het jaar 1994 worden de voertuigen met handelaars- of proefrittenplaten niet meer opgenomen.</t>
  </si>
  <si>
    <t>OMSCHRIJVING VAN DE BRANDSTOF</t>
  </si>
  <si>
    <t>Jaren</t>
  </si>
  <si>
    <t>Bedrijfsvoertuigen</t>
  </si>
  <si>
    <t>Trekkers</t>
  </si>
  <si>
    <t>Benzine</t>
  </si>
  <si>
    <t>Diesel</t>
  </si>
  <si>
    <t>Gas</t>
  </si>
  <si>
    <t>Elektriciteit</t>
  </si>
  <si>
    <t>Niet nader bepaald</t>
  </si>
  <si>
    <t>Cylinderinhoud</t>
  </si>
  <si>
    <t>ALGEMEEN TOTAAL</t>
  </si>
  <si>
    <t>0                   tot               899</t>
  </si>
  <si>
    <t>900          tot         1099</t>
  </si>
  <si>
    <t>1100         tot         1299</t>
  </si>
  <si>
    <t>1300        tot         1599</t>
  </si>
  <si>
    <t>1600        tot         1999</t>
  </si>
  <si>
    <t>2000         en   +</t>
  </si>
  <si>
    <t>Onbekend</t>
  </si>
  <si>
    <t>Jaar van de eerste ingebruikstelling</t>
  </si>
  <si>
    <t>1) Personenwagens</t>
  </si>
  <si>
    <t>2) Autobussen en autocars</t>
  </si>
  <si>
    <t>3) Voertuigen voor goederenvervoer</t>
  </si>
  <si>
    <t>4) Trekkers</t>
  </si>
  <si>
    <t>5) Landbouwtrekkers</t>
  </si>
  <si>
    <t>6) Speciale voertuigen</t>
  </si>
  <si>
    <t>7) Motorrijwielen</t>
  </si>
  <si>
    <t>Park op</t>
  </si>
  <si>
    <t>01.08.2014</t>
  </si>
  <si>
    <t>Aantal</t>
  </si>
  <si>
    <t>%</t>
  </si>
  <si>
    <t>Zelfde jaar als het jaar vermeld boven aan kolom</t>
  </si>
  <si>
    <t>1 jaar ervoor</t>
  </si>
  <si>
    <t>2 jaar ervoor</t>
  </si>
  <si>
    <t>3 jaar ervoor</t>
  </si>
  <si>
    <t>4 jaar ervoor</t>
  </si>
  <si>
    <t>5 jaar ervoor</t>
  </si>
  <si>
    <t>6 jaar ervoor</t>
  </si>
  <si>
    <t>7 jaar ervoor</t>
  </si>
  <si>
    <t>8 jaar ervoor</t>
  </si>
  <si>
    <t>9 jaar ervoor</t>
  </si>
  <si>
    <t>10 jaar ervoor</t>
  </si>
  <si>
    <t>11 jaar ervoor</t>
  </si>
  <si>
    <t>12 jaar ervoor</t>
  </si>
  <si>
    <t>13 jaar ervoor</t>
  </si>
  <si>
    <t>14 jaar ervoor</t>
  </si>
  <si>
    <t>15 jaar ervoor</t>
  </si>
  <si>
    <t>16 jaar ervoor</t>
  </si>
  <si>
    <t>17 jaar ervoor of meer</t>
  </si>
  <si>
    <t>RETROSPECTIEF OVERZICHT</t>
  </si>
  <si>
    <t>EVOLUTIE VAN HET MOTORVOERTUIGENPARK VOLGENS DE OUDERDOM DER VOERTUIGEN</t>
  </si>
  <si>
    <t>01.08.2015</t>
  </si>
  <si>
    <t>OPM. Voertuigen op naam van een leasingmaatschappij (o.a. bedrijfswagens) zijn allemaal geregistreerd op het adres (gemeente) van de (hoofd)zetel van de maatschappij. Daarom moet men enige voorzichtigheid aan de dag leggen bij de interpretatie van de cijfers.</t>
  </si>
  <si>
    <t>01.08.2016</t>
  </si>
  <si>
    <t>01.08.2017</t>
  </si>
  <si>
    <t>01.08.2018</t>
  </si>
  <si>
    <t>AANTAL MOTORVOERTUIGEN VOLGENS DE BRANDSTOF EN SOORT VOERTUIG (a)</t>
  </si>
  <si>
    <t>Hybride</t>
  </si>
  <si>
    <t>(a) vóór 2014 zijn de hybride voertuigen (benzine/diesel + elektrisch) bij 'niet nader bepaald' geteld</t>
  </si>
  <si>
    <t>hybride</t>
  </si>
  <si>
    <t>AANTAL PERSONENWAGENS VOLGENS BRANDSTOF EN CYLINDERINHOUD (a)</t>
  </si>
  <si>
    <t>01.08.2019</t>
  </si>
  <si>
    <t>01/08/2019</t>
  </si>
  <si>
    <t>Puurs-Sint-Amands</t>
  </si>
  <si>
    <t>Oudsbergen</t>
  </si>
  <si>
    <t>Pelt</t>
  </si>
  <si>
    <t>Lievegem</t>
  </si>
  <si>
    <t>Kruisem</t>
  </si>
  <si>
    <t>Blegny</t>
  </si>
  <si>
    <t>21001</t>
  </si>
  <si>
    <t>21002</t>
  </si>
  <si>
    <t>21003</t>
  </si>
  <si>
    <t>21004</t>
  </si>
  <si>
    <t>21005</t>
  </si>
  <si>
    <t>21006</t>
  </si>
  <si>
    <t>21007</t>
  </si>
  <si>
    <t>21008</t>
  </si>
  <si>
    <t>21009</t>
  </si>
  <si>
    <t>21010</t>
  </si>
  <si>
    <t>21011</t>
  </si>
  <si>
    <t>21012</t>
  </si>
  <si>
    <t>21013</t>
  </si>
  <si>
    <t>21014</t>
  </si>
  <si>
    <t>21015</t>
  </si>
  <si>
    <t>21016</t>
  </si>
  <si>
    <t>21017</t>
  </si>
  <si>
    <t>21018</t>
  </si>
  <si>
    <t>21019</t>
  </si>
  <si>
    <t>11001</t>
  </si>
  <si>
    <t>11002</t>
  </si>
  <si>
    <t>11004</t>
  </si>
  <si>
    <t>11005</t>
  </si>
  <si>
    <t>11007</t>
  </si>
  <si>
    <t>11008</t>
  </si>
  <si>
    <t>11009</t>
  </si>
  <si>
    <t>11013</t>
  </si>
  <si>
    <t>11016</t>
  </si>
  <si>
    <t>11018</t>
  </si>
  <si>
    <t>11021</t>
  </si>
  <si>
    <t>11022</t>
  </si>
  <si>
    <t>11023</t>
  </si>
  <si>
    <t>11024</t>
  </si>
  <si>
    <t>11025</t>
  </si>
  <si>
    <t>11029</t>
  </si>
  <si>
    <t>11030</t>
  </si>
  <si>
    <t>11035</t>
  </si>
  <si>
    <t>11037</t>
  </si>
  <si>
    <t>11038</t>
  </si>
  <si>
    <t>11039</t>
  </si>
  <si>
    <t>11040</t>
  </si>
  <si>
    <t>11044</t>
  </si>
  <si>
    <t>11050</t>
  </si>
  <si>
    <t>11052</t>
  </si>
  <si>
    <t>11053</t>
  </si>
  <si>
    <t>11054</t>
  </si>
  <si>
    <t>11055</t>
  </si>
  <si>
    <t>11056</t>
  </si>
  <si>
    <t>11057</t>
  </si>
  <si>
    <t>12002</t>
  </si>
  <si>
    <t>12005</t>
  </si>
  <si>
    <t>12007</t>
  </si>
  <si>
    <t>12009</t>
  </si>
  <si>
    <t>12014</t>
  </si>
  <si>
    <t>12021</t>
  </si>
  <si>
    <t>12025</t>
  </si>
  <si>
    <t>12026</t>
  </si>
  <si>
    <t>12029</t>
  </si>
  <si>
    <t>12035</t>
  </si>
  <si>
    <t>12040</t>
  </si>
  <si>
    <t>12041</t>
  </si>
  <si>
    <t>13001</t>
  </si>
  <si>
    <t>13002</t>
  </si>
  <si>
    <t>13003</t>
  </si>
  <si>
    <t>13004</t>
  </si>
  <si>
    <t>13006</t>
  </si>
  <si>
    <t>13008</t>
  </si>
  <si>
    <t>13010</t>
  </si>
  <si>
    <t>13011</t>
  </si>
  <si>
    <t>13012</t>
  </si>
  <si>
    <t>13013</t>
  </si>
  <si>
    <t>13014</t>
  </si>
  <si>
    <t>13016</t>
  </si>
  <si>
    <t>13017</t>
  </si>
  <si>
    <t>13019</t>
  </si>
  <si>
    <t>13021</t>
  </si>
  <si>
    <t>13023</t>
  </si>
  <si>
    <t>13025</t>
  </si>
  <si>
    <t>13029</t>
  </si>
  <si>
    <t>13031</t>
  </si>
  <si>
    <t>13035</t>
  </si>
  <si>
    <t>13036</t>
  </si>
  <si>
    <t>13037</t>
  </si>
  <si>
    <t>13040</t>
  </si>
  <si>
    <t>13044</t>
  </si>
  <si>
    <t>13046</t>
  </si>
  <si>
    <t>13049</t>
  </si>
  <si>
    <t>13053</t>
  </si>
  <si>
    <t>71002</t>
  </si>
  <si>
    <t>71004</t>
  </si>
  <si>
    <t>71011</t>
  </si>
  <si>
    <t>71016</t>
  </si>
  <si>
    <t>71017</t>
  </si>
  <si>
    <t>71020</t>
  </si>
  <si>
    <t>71022</t>
  </si>
  <si>
    <t>71024</t>
  </si>
  <si>
    <t>71034</t>
  </si>
  <si>
    <t>71037</t>
  </si>
  <si>
    <t>71045</t>
  </si>
  <si>
    <t>71053</t>
  </si>
  <si>
    <t>71057</t>
  </si>
  <si>
    <t>71066</t>
  </si>
  <si>
    <t>71067</t>
  </si>
  <si>
    <t>71069</t>
  </si>
  <si>
    <t>71070</t>
  </si>
  <si>
    <t>72003</t>
  </si>
  <si>
    <t>72004</t>
  </si>
  <si>
    <t>72018</t>
  </si>
  <si>
    <t>72020</t>
  </si>
  <si>
    <t>72021</t>
  </si>
  <si>
    <t>72030</t>
  </si>
  <si>
    <t>72037</t>
  </si>
  <si>
    <t>72038</t>
  </si>
  <si>
    <t>72039</t>
  </si>
  <si>
    <t>72041</t>
  </si>
  <si>
    <t>72042</t>
  </si>
  <si>
    <t>72043</t>
  </si>
  <si>
    <t>73001</t>
  </si>
  <si>
    <t>73006</t>
  </si>
  <si>
    <t>73009</t>
  </si>
  <si>
    <t>73022</t>
  </si>
  <si>
    <t>73028</t>
  </si>
  <si>
    <t>73032</t>
  </si>
  <si>
    <t>73040</t>
  </si>
  <si>
    <t>73042</t>
  </si>
  <si>
    <t>73066</t>
  </si>
  <si>
    <t>73083</t>
  </si>
  <si>
    <t>73098</t>
  </si>
  <si>
    <t>73107</t>
  </si>
  <si>
    <t>73109</t>
  </si>
  <si>
    <t>41002</t>
  </si>
  <si>
    <t>41011</t>
  </si>
  <si>
    <t>41018</t>
  </si>
  <si>
    <t>41024</t>
  </si>
  <si>
    <t>41027</t>
  </si>
  <si>
    <t>41034</t>
  </si>
  <si>
    <t>41048</t>
  </si>
  <si>
    <t>41063</t>
  </si>
  <si>
    <t>41081</t>
  </si>
  <si>
    <t>41082</t>
  </si>
  <si>
    <t>42003</t>
  </si>
  <si>
    <t>42004</t>
  </si>
  <si>
    <t>42006</t>
  </si>
  <si>
    <t>42008</t>
  </si>
  <si>
    <t>42010</t>
  </si>
  <si>
    <t>42011</t>
  </si>
  <si>
    <t>42023</t>
  </si>
  <si>
    <t>42025</t>
  </si>
  <si>
    <t>42026</t>
  </si>
  <si>
    <t>42028</t>
  </si>
  <si>
    <t>43002</t>
  </si>
  <si>
    <t>43005</t>
  </si>
  <si>
    <t>43007</t>
  </si>
  <si>
    <t>43010</t>
  </si>
  <si>
    <t>43014</t>
  </si>
  <si>
    <t>43018</t>
  </si>
  <si>
    <t>44012</t>
  </si>
  <si>
    <t>44013</t>
  </si>
  <si>
    <t>44019</t>
  </si>
  <si>
    <t>44020</t>
  </si>
  <si>
    <t>44021</t>
  </si>
  <si>
    <t>44034</t>
  </si>
  <si>
    <t>44040</t>
  </si>
  <si>
    <t>44043</t>
  </si>
  <si>
    <t>44045</t>
  </si>
  <si>
    <t>44048</t>
  </si>
  <si>
    <t>44052</t>
  </si>
  <si>
    <t>44064</t>
  </si>
  <si>
    <t>44073</t>
  </si>
  <si>
    <t>44081</t>
  </si>
  <si>
    <t>44083</t>
  </si>
  <si>
    <t>44084</t>
  </si>
  <si>
    <t>44085</t>
  </si>
  <si>
    <t>45035</t>
  </si>
  <si>
    <t>45041</t>
  </si>
  <si>
    <t>45059</t>
  </si>
  <si>
    <t>45060</t>
  </si>
  <si>
    <t>45061</t>
  </si>
  <si>
    <t>45062</t>
  </si>
  <si>
    <t>45063</t>
  </si>
  <si>
    <t>45064</t>
  </si>
  <si>
    <t>45065</t>
  </si>
  <si>
    <t>45068</t>
  </si>
  <si>
    <t>46003</t>
  </si>
  <si>
    <t>46013</t>
  </si>
  <si>
    <t>46014</t>
  </si>
  <si>
    <t>46020</t>
  </si>
  <si>
    <t>46021</t>
  </si>
  <si>
    <t>46024</t>
  </si>
  <si>
    <t>46025</t>
  </si>
  <si>
    <t>23002</t>
  </si>
  <si>
    <t>23003</t>
  </si>
  <si>
    <t>23009</t>
  </si>
  <si>
    <t>23016</t>
  </si>
  <si>
    <t>23023</t>
  </si>
  <si>
    <t>23024</t>
  </si>
  <si>
    <t>23025</t>
  </si>
  <si>
    <t>23027</t>
  </si>
  <si>
    <t>23032</t>
  </si>
  <si>
    <t>23033</t>
  </si>
  <si>
    <t>23038</t>
  </si>
  <si>
    <t>23039</t>
  </si>
  <si>
    <t>23044</t>
  </si>
  <si>
    <t>23045</t>
  </si>
  <si>
    <t>23047</t>
  </si>
  <si>
    <t>23050</t>
  </si>
  <si>
    <t>23052</t>
  </si>
  <si>
    <t>23060</t>
  </si>
  <si>
    <t>23062</t>
  </si>
  <si>
    <t>23064</t>
  </si>
  <si>
    <t>23077</t>
  </si>
  <si>
    <t>23081</t>
  </si>
  <si>
    <t>23086</t>
  </si>
  <si>
    <t>23088</t>
  </si>
  <si>
    <t>23094</t>
  </si>
  <si>
    <t>23096</t>
  </si>
  <si>
    <t>23097</t>
  </si>
  <si>
    <t>23098</t>
  </si>
  <si>
    <t>23099</t>
  </si>
  <si>
    <t>23100</t>
  </si>
  <si>
    <t>23101</t>
  </si>
  <si>
    <t>23102</t>
  </si>
  <si>
    <t>23103</t>
  </si>
  <si>
    <t>23104</t>
  </si>
  <si>
    <t>23105</t>
  </si>
  <si>
    <t>24001</t>
  </si>
  <si>
    <t>24007</t>
  </si>
  <si>
    <t>24008</t>
  </si>
  <si>
    <t>24009</t>
  </si>
  <si>
    <t>24011</t>
  </si>
  <si>
    <t>24014</t>
  </si>
  <si>
    <t>24016</t>
  </si>
  <si>
    <t>24020</t>
  </si>
  <si>
    <t>24028</t>
  </si>
  <si>
    <t>24033</t>
  </si>
  <si>
    <t>24038</t>
  </si>
  <si>
    <t>24041</t>
  </si>
  <si>
    <t>24043</t>
  </si>
  <si>
    <t>24045</t>
  </si>
  <si>
    <t>24048</t>
  </si>
  <si>
    <t>24054</t>
  </si>
  <si>
    <t>24055</t>
  </si>
  <si>
    <t>24059</t>
  </si>
  <si>
    <t>24062</t>
  </si>
  <si>
    <t>24066</t>
  </si>
  <si>
    <t>24086</t>
  </si>
  <si>
    <t>24094</t>
  </si>
  <si>
    <t>24104</t>
  </si>
  <si>
    <t>24107</t>
  </si>
  <si>
    <t>24109</t>
  </si>
  <si>
    <t>24130</t>
  </si>
  <si>
    <t>24133</t>
  </si>
  <si>
    <t>24134</t>
  </si>
  <si>
    <t>24135</t>
  </si>
  <si>
    <t>24137</t>
  </si>
  <si>
    <t>31003</t>
  </si>
  <si>
    <t>31004</t>
  </si>
  <si>
    <t>31005</t>
  </si>
  <si>
    <t>31006</t>
  </si>
  <si>
    <t>31012</t>
  </si>
  <si>
    <t>31022</t>
  </si>
  <si>
    <t>31033</t>
  </si>
  <si>
    <t>31040</t>
  </si>
  <si>
    <t>31042</t>
  </si>
  <si>
    <t>31043</t>
  </si>
  <si>
    <t>32003</t>
  </si>
  <si>
    <t>32006</t>
  </si>
  <si>
    <t>32010</t>
  </si>
  <si>
    <t>32011</t>
  </si>
  <si>
    <t>32030</t>
  </si>
  <si>
    <t>33011</t>
  </si>
  <si>
    <t>33016</t>
  </si>
  <si>
    <t>33021</t>
  </si>
  <si>
    <t>33029</t>
  </si>
  <si>
    <t>33037</t>
  </si>
  <si>
    <t>33039</t>
  </si>
  <si>
    <t>33040</t>
  </si>
  <si>
    <t>33041</t>
  </si>
  <si>
    <t>34002</t>
  </si>
  <si>
    <t>34003</t>
  </si>
  <si>
    <t>34009</t>
  </si>
  <si>
    <t>34013</t>
  </si>
  <si>
    <t>34022</t>
  </si>
  <si>
    <t>34023</t>
  </si>
  <si>
    <t>34025</t>
  </si>
  <si>
    <t>34027</t>
  </si>
  <si>
    <t>34040</t>
  </si>
  <si>
    <t>34041</t>
  </si>
  <si>
    <t>34042</t>
  </si>
  <si>
    <t>34043</t>
  </si>
  <si>
    <t>35002</t>
  </si>
  <si>
    <t>35005</t>
  </si>
  <si>
    <t>35006</t>
  </si>
  <si>
    <t>35011</t>
  </si>
  <si>
    <t>35013</t>
  </si>
  <si>
    <t>35014</t>
  </si>
  <si>
    <t>35029</t>
  </si>
  <si>
    <t>36006</t>
  </si>
  <si>
    <t>36007</t>
  </si>
  <si>
    <t>36008</t>
  </si>
  <si>
    <t>36010</t>
  </si>
  <si>
    <t>36011</t>
  </si>
  <si>
    <t>36012</t>
  </si>
  <si>
    <t>36015</t>
  </si>
  <si>
    <t>36019</t>
  </si>
  <si>
    <t>37002</t>
  </si>
  <si>
    <t>37007</t>
  </si>
  <si>
    <t>37010</t>
  </si>
  <si>
    <t>37011</t>
  </si>
  <si>
    <t>37012</t>
  </si>
  <si>
    <t>37015</t>
  </si>
  <si>
    <t>37017</t>
  </si>
  <si>
    <t>37018</t>
  </si>
  <si>
    <t>37020</t>
  </si>
  <si>
    <t>38002</t>
  </si>
  <si>
    <t>38008</t>
  </si>
  <si>
    <t>38014</t>
  </si>
  <si>
    <t>38016</t>
  </si>
  <si>
    <t>38025</t>
  </si>
  <si>
    <t>51004</t>
  </si>
  <si>
    <t>51008</t>
  </si>
  <si>
    <t>51009</t>
  </si>
  <si>
    <t>51012</t>
  </si>
  <si>
    <t>51014</t>
  </si>
  <si>
    <t>51017</t>
  </si>
  <si>
    <t>51019</t>
  </si>
  <si>
    <t>51065</t>
  </si>
  <si>
    <t>51067</t>
  </si>
  <si>
    <t>51068</t>
  </si>
  <si>
    <t>51069</t>
  </si>
  <si>
    <t>52010</t>
  </si>
  <si>
    <t>52011</t>
  </si>
  <si>
    <t>52012</t>
  </si>
  <si>
    <t>52015</t>
  </si>
  <si>
    <t>52018</t>
  </si>
  <si>
    <t>52021</t>
  </si>
  <si>
    <t>52022</t>
  </si>
  <si>
    <t>52025</t>
  </si>
  <si>
    <t>52048</t>
  </si>
  <si>
    <t>52055</t>
  </si>
  <si>
    <t>52074</t>
  </si>
  <si>
    <t>52075</t>
  </si>
  <si>
    <t>53014</t>
  </si>
  <si>
    <t>53020</t>
  </si>
  <si>
    <t>53028</t>
  </si>
  <si>
    <t>53039</t>
  </si>
  <si>
    <t>53044</t>
  </si>
  <si>
    <t>53046</t>
  </si>
  <si>
    <t>53053</t>
  </si>
  <si>
    <t>53065</t>
  </si>
  <si>
    <t>53068</t>
  </si>
  <si>
    <t>53070</t>
  </si>
  <si>
    <t>53082</t>
  </si>
  <si>
    <t>53083</t>
  </si>
  <si>
    <t>53084</t>
  </si>
  <si>
    <t>55004</t>
  </si>
  <si>
    <t>55035</t>
  </si>
  <si>
    <t>55040</t>
  </si>
  <si>
    <t>55050</t>
  </si>
  <si>
    <t>55085</t>
  </si>
  <si>
    <t>55086</t>
  </si>
  <si>
    <t>56001</t>
  </si>
  <si>
    <t>56005</t>
  </si>
  <si>
    <t>56016</t>
  </si>
  <si>
    <t>56022</t>
  </si>
  <si>
    <t>56029</t>
  </si>
  <si>
    <t>56044</t>
  </si>
  <si>
    <t>56049</t>
  </si>
  <si>
    <t>56051</t>
  </si>
  <si>
    <t>56078</t>
  </si>
  <si>
    <t>56086</t>
  </si>
  <si>
    <t>56088</t>
  </si>
  <si>
    <t>57003</t>
  </si>
  <si>
    <t>57018</t>
  </si>
  <si>
    <t>57027</t>
  </si>
  <si>
    <t>57062</t>
  </si>
  <si>
    <t>57064</t>
  </si>
  <si>
    <t>57072</t>
  </si>
  <si>
    <t>57081</t>
  </si>
  <si>
    <t>57093</t>
  </si>
  <si>
    <t>57094</t>
  </si>
  <si>
    <t>57095</t>
  </si>
  <si>
    <t>57096</t>
  </si>
  <si>
    <t>57097</t>
  </si>
  <si>
    <t>58001</t>
  </si>
  <si>
    <t>58002</t>
  </si>
  <si>
    <t>58003</t>
  </si>
  <si>
    <t>58004</t>
  </si>
  <si>
    <t>61003</t>
  </si>
  <si>
    <t>61010</t>
  </si>
  <si>
    <t>61012</t>
  </si>
  <si>
    <t>61019</t>
  </si>
  <si>
    <t>61024</t>
  </si>
  <si>
    <t>61028</t>
  </si>
  <si>
    <t>61031</t>
  </si>
  <si>
    <t>61039</t>
  </si>
  <si>
    <t>61041</t>
  </si>
  <si>
    <t>61043</t>
  </si>
  <si>
    <t>61048</t>
  </si>
  <si>
    <t>61063</t>
  </si>
  <si>
    <t>61068</t>
  </si>
  <si>
    <t>61072</t>
  </si>
  <si>
    <t>61079</t>
  </si>
  <si>
    <t>61080</t>
  </si>
  <si>
    <t>61081</t>
  </si>
  <si>
    <t>62003</t>
  </si>
  <si>
    <t>62006</t>
  </si>
  <si>
    <t>62009</t>
  </si>
  <si>
    <t>62011</t>
  </si>
  <si>
    <t>62015</t>
  </si>
  <si>
    <t>62022</t>
  </si>
  <si>
    <t>62026</t>
  </si>
  <si>
    <t>62027</t>
  </si>
  <si>
    <t>62032</t>
  </si>
  <si>
    <t>62038</t>
  </si>
  <si>
    <t>62051</t>
  </si>
  <si>
    <t>62060</t>
  </si>
  <si>
    <t>62063</t>
  </si>
  <si>
    <t>62079</t>
  </si>
  <si>
    <t>62093</t>
  </si>
  <si>
    <t>62096</t>
  </si>
  <si>
    <t>62099</t>
  </si>
  <si>
    <t>62100</t>
  </si>
  <si>
    <t>62108</t>
  </si>
  <si>
    <t>62118</t>
  </si>
  <si>
    <t>62119</t>
  </si>
  <si>
    <t>62120</t>
  </si>
  <si>
    <t>62121</t>
  </si>
  <si>
    <t>62122</t>
  </si>
  <si>
    <t>63001</t>
  </si>
  <si>
    <t>63003</t>
  </si>
  <si>
    <t>63004</t>
  </si>
  <si>
    <t>63012</t>
  </si>
  <si>
    <t>63013</t>
  </si>
  <si>
    <t>63020</t>
  </si>
  <si>
    <t>63023</t>
  </si>
  <si>
    <t>63035</t>
  </si>
  <si>
    <t>63038</t>
  </si>
  <si>
    <t>63040</t>
  </si>
  <si>
    <t>63045</t>
  </si>
  <si>
    <t>63046</t>
  </si>
  <si>
    <t>63048</t>
  </si>
  <si>
    <t>63049</t>
  </si>
  <si>
    <t>63057</t>
  </si>
  <si>
    <t>63058</t>
  </si>
  <si>
    <t>63061</t>
  </si>
  <si>
    <t>63067</t>
  </si>
  <si>
    <t>63072</t>
  </si>
  <si>
    <t>63073</t>
  </si>
  <si>
    <t>63075</t>
  </si>
  <si>
    <t>63076</t>
  </si>
  <si>
    <t>63079</t>
  </si>
  <si>
    <t>63080</t>
  </si>
  <si>
    <t>63084</t>
  </si>
  <si>
    <t>63086</t>
  </si>
  <si>
    <t>63087</t>
  </si>
  <si>
    <t>63088</t>
  </si>
  <si>
    <t>63089</t>
  </si>
  <si>
    <t>64008</t>
  </si>
  <si>
    <t>64015</t>
  </si>
  <si>
    <t>64021</t>
  </si>
  <si>
    <t>64023</t>
  </si>
  <si>
    <t>64025</t>
  </si>
  <si>
    <t>64029</t>
  </si>
  <si>
    <t>64034</t>
  </si>
  <si>
    <t>64047</t>
  </si>
  <si>
    <t>64056</t>
  </si>
  <si>
    <t>64063</t>
  </si>
  <si>
    <t>64065</t>
  </si>
  <si>
    <t>64074</t>
  </si>
  <si>
    <t>64075</t>
  </si>
  <si>
    <t>64076</t>
  </si>
  <si>
    <t>81001</t>
  </si>
  <si>
    <t>81003</t>
  </si>
  <si>
    <t>81004</t>
  </si>
  <si>
    <t>81013</t>
  </si>
  <si>
    <t>81015</t>
  </si>
  <si>
    <t>82003</t>
  </si>
  <si>
    <t>82005</t>
  </si>
  <si>
    <t>82009</t>
  </si>
  <si>
    <t>82014</t>
  </si>
  <si>
    <t>82032</t>
  </si>
  <si>
    <t>82036</t>
  </si>
  <si>
    <t>82037</t>
  </si>
  <si>
    <t>82038</t>
  </si>
  <si>
    <t>83012</t>
  </si>
  <si>
    <t>83013</t>
  </si>
  <si>
    <t>83028</t>
  </si>
  <si>
    <t>83031</t>
  </si>
  <si>
    <t>83034</t>
  </si>
  <si>
    <t>83040</t>
  </si>
  <si>
    <t>83044</t>
  </si>
  <si>
    <t>83049</t>
  </si>
  <si>
    <t>83055</t>
  </si>
  <si>
    <t>84009</t>
  </si>
  <si>
    <t>84010</t>
  </si>
  <si>
    <t>84016</t>
  </si>
  <si>
    <t>84029</t>
  </si>
  <si>
    <t>84033</t>
  </si>
  <si>
    <t>84035</t>
  </si>
  <si>
    <t>84043</t>
  </si>
  <si>
    <t>84050</t>
  </si>
  <si>
    <t>84059</t>
  </si>
  <si>
    <t>84068</t>
  </si>
  <si>
    <t>84075</t>
  </si>
  <si>
    <t>84077</t>
  </si>
  <si>
    <t>85007</t>
  </si>
  <si>
    <t>85009</t>
  </si>
  <si>
    <t>85011</t>
  </si>
  <si>
    <t>85024</t>
  </si>
  <si>
    <t>85026</t>
  </si>
  <si>
    <t>85034</t>
  </si>
  <si>
    <t>85039</t>
  </si>
  <si>
    <t>85045</t>
  </si>
  <si>
    <t>85046</t>
  </si>
  <si>
    <t>85047</t>
  </si>
  <si>
    <t>91005</t>
  </si>
  <si>
    <t>91013</t>
  </si>
  <si>
    <t>91015</t>
  </si>
  <si>
    <t>91030</t>
  </si>
  <si>
    <t>91034</t>
  </si>
  <si>
    <t>91054</t>
  </si>
  <si>
    <t>91059</t>
  </si>
  <si>
    <t>91064</t>
  </si>
  <si>
    <t>91072</t>
  </si>
  <si>
    <t>91103</t>
  </si>
  <si>
    <t>91114</t>
  </si>
  <si>
    <t>91120</t>
  </si>
  <si>
    <t>91141</t>
  </si>
  <si>
    <t>91142</t>
  </si>
  <si>
    <t>91143</t>
  </si>
  <si>
    <t>92003</t>
  </si>
  <si>
    <t>92006</t>
  </si>
  <si>
    <t>92035</t>
  </si>
  <si>
    <t>92045</t>
  </si>
  <si>
    <t>92048</t>
  </si>
  <si>
    <t>92054</t>
  </si>
  <si>
    <t>92087</t>
  </si>
  <si>
    <t>92094</t>
  </si>
  <si>
    <t>92097</t>
  </si>
  <si>
    <t>92101</t>
  </si>
  <si>
    <t>92114</t>
  </si>
  <si>
    <t>92137</t>
  </si>
  <si>
    <t>92138</t>
  </si>
  <si>
    <t>92140</t>
  </si>
  <si>
    <t>92141</t>
  </si>
  <si>
    <t>92142</t>
  </si>
  <si>
    <t>93010</t>
  </si>
  <si>
    <t>93014</t>
  </si>
  <si>
    <t>93018</t>
  </si>
  <si>
    <t>93022</t>
  </si>
  <si>
    <t>93056</t>
  </si>
  <si>
    <t>93088</t>
  </si>
  <si>
    <t>93090</t>
  </si>
  <si>
    <t>25005</t>
  </si>
  <si>
    <t>25014</t>
  </si>
  <si>
    <t>25015</t>
  </si>
  <si>
    <t>25018</t>
  </si>
  <si>
    <t>25023</t>
  </si>
  <si>
    <t>25031</t>
  </si>
  <si>
    <t>25037</t>
  </si>
  <si>
    <t>25043</t>
  </si>
  <si>
    <t>25044</t>
  </si>
  <si>
    <t>25048</t>
  </si>
  <si>
    <t>25050</t>
  </si>
  <si>
    <t>25068</t>
  </si>
  <si>
    <t>25072</t>
  </si>
  <si>
    <t>25084</t>
  </si>
  <si>
    <t>25091</t>
  </si>
  <si>
    <t>25105</t>
  </si>
  <si>
    <t>25107</t>
  </si>
  <si>
    <t>25110</t>
  </si>
  <si>
    <t>25112</t>
  </si>
  <si>
    <t>25117</t>
  </si>
  <si>
    <t>25118</t>
  </si>
  <si>
    <t>25119</t>
  </si>
  <si>
    <t>25120</t>
  </si>
  <si>
    <t>25121</t>
  </si>
  <si>
    <t>25122</t>
  </si>
  <si>
    <t>25123</t>
  </si>
  <si>
    <t>25124</t>
  </si>
  <si>
    <t/>
  </si>
  <si>
    <t>STATISTIEK VAN DE MOTORVOERTUIGEN</t>
  </si>
  <si>
    <t>STATISTIEK VAN DE MOTORVOERTUIGEN OP 1 AUGUSTUS 2020</t>
  </si>
  <si>
    <t>01.08.2020</t>
  </si>
  <si>
    <t>01/08/2020</t>
  </si>
  <si>
    <t>totaal</t>
  </si>
  <si>
    <t>Vrachtwagens, bestelwagens, tankwagens</t>
  </si>
  <si>
    <t>Landbouwtrekkers</t>
  </si>
  <si>
    <t>Motorrijwielen</t>
  </si>
  <si>
    <t>Personenwagens</t>
  </si>
  <si>
    <t>STATISTIEK VAN DE MOTORVOERTUIGEN OP 1 AUGUSTUS</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</si>
</sst>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_ * #,##0_ ;_ * \-#,##0_ ;_ * &quot;-&quot;??_ ;_ @_ "/>
    <numFmt numFmtId="175" formatCode="#\ ###\ ###"/>
    <numFmt numFmtId="176" formatCode="#,###,###"/>
    <numFmt numFmtId="177" formatCode="_-* #,##0\ _B_F_-;\-* #,##0\ _B_F_-;_-* &quot;-&quot;??\ _B_F_-;_-@_-"/>
    <numFmt numFmtId="178" formatCode="0000"/>
    <numFmt numFmtId="179" formatCode="#,###,###\ "/>
    <numFmt numFmtId="180" formatCode="0.0"/>
    <numFmt numFmtId="181" formatCode="_ * #,##0.0_ ;_ * \-#,##0.0_ ;_ * &quot;-&quot;??_ ;_ @_ "/>
    <numFmt numFmtId="182" formatCode="0.0%"/>
    <numFmt numFmtId="183" formatCode="_-* #,##0_-;\-* #,##0_-;_-* &quot;-&quot;??_-;_-@_-"/>
  </numFmts>
  <fonts count="58">
    <font>
      <sz val="11"/>
      <color theme="1"/>
      <name val="Calibri"/>
      <family val="2"/>
    </font>
    <font>
      <sz val="11"/>
      <color indexed="8"/>
      <name val="Calibri"/>
      <family val="2"/>
    </font>
    <font>
      <b/>
      <sz val="11"/>
      <color indexed="21"/>
      <name val="Arial"/>
      <family val="2"/>
    </font>
    <font>
      <b/>
      <sz val="11"/>
      <name val="Arial"/>
      <family val="2"/>
    </font>
    <font>
      <sz val="11"/>
      <name val="Arial"/>
      <family val="2"/>
    </font>
    <font>
      <b/>
      <sz val="10"/>
      <color indexed="21"/>
      <name val="Arial"/>
      <family val="2"/>
    </font>
    <font>
      <b/>
      <sz val="10"/>
      <name val="Arial"/>
      <family val="2"/>
    </font>
    <font>
      <sz val="10"/>
      <color indexed="9"/>
      <name val="Arial"/>
      <family val="2"/>
    </font>
    <font>
      <sz val="10"/>
      <name val="Arial"/>
      <family val="2"/>
    </font>
    <font>
      <sz val="8"/>
      <name val="Arial"/>
      <family val="2"/>
    </font>
    <font>
      <sz val="8"/>
      <color indexed="9"/>
      <name val="Arial"/>
      <family val="2"/>
    </font>
    <font>
      <b/>
      <sz val="8"/>
      <name val="Arial"/>
      <family val="2"/>
    </font>
    <font>
      <b/>
      <sz val="8"/>
      <color indexed="9"/>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1"/>
      <color indexed="10"/>
      <name val="Arial"/>
      <family val="2"/>
    </font>
    <font>
      <sz val="8"/>
      <color indexed="10"/>
      <name val="Arial"/>
      <family val="2"/>
    </font>
    <font>
      <b/>
      <sz val="10"/>
      <color indexed="10"/>
      <name val="Arial"/>
      <family val="2"/>
    </font>
    <font>
      <sz val="8"/>
      <color indexed="55"/>
      <name val="Arial"/>
      <family val="2"/>
    </font>
    <font>
      <b/>
      <sz val="11"/>
      <name val="Calibri"/>
      <family val="2"/>
    </font>
    <font>
      <b/>
      <sz val="8"/>
      <color indexed="10"/>
      <name val="Arial"/>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1"/>
      <color rgb="FFDE3430"/>
      <name val="Arial"/>
      <family val="2"/>
    </font>
    <font>
      <sz val="8"/>
      <color rgb="FFDE3430"/>
      <name val="Arial"/>
      <family val="2"/>
    </font>
    <font>
      <sz val="11"/>
      <color rgb="FFDE3430"/>
      <name val="Calibri"/>
      <family val="2"/>
    </font>
    <font>
      <b/>
      <sz val="10"/>
      <color rgb="FFDE3430"/>
      <name val="Arial"/>
      <family val="2"/>
    </font>
    <font>
      <sz val="8"/>
      <color theme="0" tint="-0.24997000396251678"/>
      <name val="Arial"/>
      <family val="2"/>
    </font>
    <font>
      <sz val="8"/>
      <color theme="0" tint="-0.3499799966812134"/>
      <name val="Arial"/>
      <family val="2"/>
    </font>
    <font>
      <b/>
      <sz val="8"/>
      <color rgb="FFDE343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
      <patternFill patternType="solid">
        <fgColor rgb="FFDE3430"/>
        <bgColor indexed="64"/>
      </patternFill>
    </fill>
    <fill>
      <patternFill patternType="solid">
        <fgColor rgb="FFC00000"/>
        <bgColor indexed="64"/>
      </patternFill>
    </fill>
    <fill>
      <patternFill patternType="solid">
        <fgColor rgb="FFFFC000"/>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style="thin"/>
      <top/>
      <bottom/>
    </border>
    <border>
      <left style="thin"/>
      <right style="thin"/>
      <top style="medium">
        <color indexed="55"/>
      </top>
      <bottom/>
    </border>
    <border>
      <left/>
      <right/>
      <top style="medium">
        <color indexed="55"/>
      </top>
      <bottom/>
    </border>
    <border>
      <left style="thin"/>
      <right/>
      <top style="medium">
        <color indexed="55"/>
      </top>
      <bottom/>
    </border>
    <border>
      <left style="thin"/>
      <right style="thin"/>
      <top/>
      <bottom style="medium">
        <color indexed="55"/>
      </bottom>
    </border>
    <border>
      <left/>
      <right/>
      <top/>
      <bottom style="medium">
        <color indexed="55"/>
      </bottom>
    </border>
    <border>
      <left style="thin"/>
      <right/>
      <top/>
      <bottom style="medium">
        <color indexed="55"/>
      </bottom>
    </border>
    <border>
      <left/>
      <right style="thin"/>
      <top/>
      <bottom/>
    </border>
    <border>
      <left style="thin">
        <color indexed="9"/>
      </left>
      <right style="thin">
        <color indexed="9"/>
      </right>
      <top style="thin">
        <color indexed="9"/>
      </top>
      <bottom style="thin"/>
    </border>
    <border>
      <left style="medium"/>
      <right style="medium"/>
      <top style="medium"/>
      <bottom style="medium"/>
    </border>
    <border>
      <left style="thin"/>
      <right style="thin"/>
      <top style="double"/>
      <bottom/>
    </border>
    <border>
      <left style="thin"/>
      <right/>
      <top style="double"/>
      <bottom/>
    </border>
    <border>
      <left/>
      <right/>
      <top/>
      <bottom style="double"/>
    </border>
    <border>
      <left/>
      <right style="thin"/>
      <top style="double"/>
      <bottom/>
    </border>
    <border>
      <left/>
      <right/>
      <top/>
      <bottom style="thin"/>
    </border>
    <border>
      <left/>
      <right style="thin"/>
      <top style="medium">
        <color indexed="55"/>
      </top>
      <bottom/>
    </border>
    <border>
      <left/>
      <right style="thin"/>
      <top/>
      <bottom style="medium">
        <color indexed="55"/>
      </bottom>
    </border>
    <border>
      <left style="thin"/>
      <right style="thin"/>
      <top style="thin"/>
      <bottom style="thin"/>
    </border>
    <border>
      <left style="thin"/>
      <right style="thin"/>
      <top style="thin"/>
      <bottom/>
    </border>
    <border>
      <left/>
      <right style="thin"/>
      <top/>
      <bottom style="thin"/>
    </border>
    <border>
      <left/>
      <right style="thin"/>
      <top style="thin"/>
      <bottom style="thin"/>
    </border>
    <border>
      <left/>
      <right style="thin"/>
      <top style="thin"/>
      <bottom/>
    </border>
    <border>
      <left style="thin"/>
      <right style="thin"/>
      <top/>
      <bottom style="thin"/>
    </border>
    <border>
      <left style="thin"/>
      <right/>
      <top/>
      <bottom style="thin"/>
    </border>
    <border>
      <left style="thin"/>
      <right/>
      <top style="thin"/>
      <bottom style="thin"/>
    </border>
    <border>
      <left style="thin"/>
      <right/>
      <top style="thin"/>
      <bottom/>
    </border>
    <border>
      <left style="thin">
        <color indexed="9"/>
      </left>
      <right style="thin">
        <color indexed="9"/>
      </right>
      <top/>
      <bottom style="thin">
        <color indexed="9"/>
      </bottom>
    </border>
    <border>
      <left style="thin">
        <color indexed="9"/>
      </left>
      <right style="thin">
        <color indexed="9"/>
      </right>
      <top style="thin">
        <color indexed="9"/>
      </top>
      <bottom/>
    </border>
    <border>
      <left style="thin">
        <color indexed="9"/>
      </left>
      <right/>
      <top/>
      <bottom style="thin">
        <color indexed="9"/>
      </bottom>
    </border>
    <border>
      <left/>
      <right style="thin">
        <color indexed="9"/>
      </right>
      <top/>
      <bottom style="thin">
        <color indexed="9"/>
      </bottom>
    </border>
    <border>
      <left style="thin">
        <color indexed="9"/>
      </left>
      <right/>
      <top style="thin">
        <color indexed="9"/>
      </top>
      <bottom/>
    </border>
    <border>
      <left/>
      <right style="thin">
        <color indexed="9"/>
      </right>
      <top style="thin">
        <color indexed="9"/>
      </top>
      <bottom/>
    </border>
    <border>
      <left/>
      <right style="thin">
        <color indexed="9"/>
      </right>
      <top style="double"/>
      <bottom/>
    </border>
    <border>
      <left/>
      <right style="thin">
        <color indexed="9"/>
      </right>
      <top/>
      <bottom/>
    </border>
    <border>
      <left/>
      <right style="thin">
        <color indexed="9"/>
      </right>
      <top/>
      <bottom style="thin"/>
    </border>
    <border>
      <left style="thin">
        <color indexed="9"/>
      </left>
      <right style="thin">
        <color indexed="9"/>
      </right>
      <top style="double"/>
      <bottom style="thin">
        <color indexed="9"/>
      </bottom>
    </border>
    <border>
      <left/>
      <right/>
      <top style="double"/>
      <bottom style="thin"/>
    </border>
    <border>
      <left/>
      <right style="thin"/>
      <top style="double"/>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31" borderId="7" applyNumberFormat="0" applyFont="0" applyAlignment="0" applyProtection="0"/>
    <xf numFmtId="0" fontId="45" fillId="32"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6" borderId="9"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cellStyleXfs>
  <cellXfs count="190">
    <xf numFmtId="0" fontId="0" fillId="0" borderId="0" xfId="0" applyFont="1" applyAlignment="1">
      <alignment/>
    </xf>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xf>
    <xf numFmtId="0" fontId="0" fillId="0" borderId="0" xfId="0" applyBorder="1" applyAlignment="1">
      <alignment horizontal="left"/>
    </xf>
    <xf numFmtId="175" fontId="0" fillId="0" borderId="0" xfId="0" applyNumberFormat="1" applyBorder="1" applyAlignment="1">
      <alignment/>
    </xf>
    <xf numFmtId="0" fontId="0" fillId="0" borderId="0" xfId="0" applyAlignment="1">
      <alignment horizontal="center"/>
    </xf>
    <xf numFmtId="0" fontId="0" fillId="0" borderId="0" xfId="0" applyAlignment="1">
      <alignment horizontal="left"/>
    </xf>
    <xf numFmtId="176" fontId="0" fillId="0" borderId="10" xfId="0" applyNumberFormat="1" applyBorder="1" applyAlignment="1">
      <alignment horizontal="center"/>
    </xf>
    <xf numFmtId="176" fontId="0" fillId="0" borderId="11" xfId="0" applyNumberFormat="1" applyBorder="1" applyAlignment="1">
      <alignment horizontal="center"/>
    </xf>
    <xf numFmtId="176" fontId="0" fillId="0" borderId="0" xfId="0" applyNumberFormat="1" applyAlignment="1">
      <alignment horizontal="center"/>
    </xf>
    <xf numFmtId="177" fontId="0" fillId="0" borderId="10" xfId="44" applyNumberFormat="1" applyFont="1" applyBorder="1" applyAlignment="1">
      <alignment/>
    </xf>
    <xf numFmtId="177" fontId="0" fillId="0" borderId="11" xfId="44" applyNumberFormat="1" applyFont="1" applyBorder="1" applyAlignment="1">
      <alignment/>
    </xf>
    <xf numFmtId="177" fontId="0" fillId="0" borderId="0" xfId="44" applyNumberFormat="1" applyFont="1" applyAlignment="1">
      <alignment/>
    </xf>
    <xf numFmtId="177" fontId="0" fillId="0" borderId="11" xfId="44" applyNumberFormat="1" applyFont="1" applyBorder="1" applyAlignment="1">
      <alignment horizontal="center"/>
    </xf>
    <xf numFmtId="177" fontId="0" fillId="0" borderId="10" xfId="44" applyNumberFormat="1" applyFont="1" applyBorder="1" applyAlignment="1">
      <alignment horizontal="center"/>
    </xf>
    <xf numFmtId="178" fontId="0" fillId="0" borderId="0" xfId="0" applyNumberFormat="1" applyAlignment="1">
      <alignment horizontal="left"/>
    </xf>
    <xf numFmtId="177" fontId="8" fillId="0" borderId="10" xfId="44" applyNumberFormat="1" applyFont="1" applyBorder="1" applyAlignment="1">
      <alignment/>
    </xf>
    <xf numFmtId="178" fontId="0" fillId="0" borderId="0" xfId="0" applyNumberFormat="1" applyFill="1" applyBorder="1" applyAlignment="1">
      <alignment horizontal="left"/>
    </xf>
    <xf numFmtId="177" fontId="0" fillId="0" borderId="10" xfId="44" applyNumberFormat="1" applyFont="1" applyBorder="1" applyAlignment="1">
      <alignment/>
    </xf>
    <xf numFmtId="177" fontId="0" fillId="0" borderId="0" xfId="0" applyNumberFormat="1" applyAlignment="1">
      <alignment/>
    </xf>
    <xf numFmtId="0" fontId="9" fillId="0" borderId="0" xfId="0" applyFont="1" applyAlignment="1">
      <alignment/>
    </xf>
    <xf numFmtId="0" fontId="2" fillId="0" borderId="0" xfId="0" applyFont="1" applyAlignment="1">
      <alignment/>
    </xf>
    <xf numFmtId="0" fontId="9" fillId="0" borderId="0" xfId="0" applyFont="1" applyAlignment="1">
      <alignment wrapText="1"/>
    </xf>
    <xf numFmtId="0" fontId="9" fillId="0" borderId="0" xfId="0" applyFont="1" applyAlignment="1">
      <alignment/>
    </xf>
    <xf numFmtId="0" fontId="9" fillId="0" borderId="12" xfId="0" applyFont="1" applyBorder="1" applyAlignment="1">
      <alignment horizontal="center"/>
    </xf>
    <xf numFmtId="176" fontId="9" fillId="0" borderId="13" xfId="0" applyNumberFormat="1" applyFont="1" applyBorder="1" applyAlignment="1">
      <alignment/>
    </xf>
    <xf numFmtId="176" fontId="9" fillId="0" borderId="12" xfId="0" applyNumberFormat="1" applyFont="1" applyBorder="1" applyAlignment="1">
      <alignment/>
    </xf>
    <xf numFmtId="176" fontId="9" fillId="0" borderId="14" xfId="0" applyNumberFormat="1" applyFont="1" applyBorder="1" applyAlignment="1">
      <alignment/>
    </xf>
    <xf numFmtId="0" fontId="9" fillId="0" borderId="11" xfId="0" applyFont="1" applyBorder="1" applyAlignment="1">
      <alignment horizontal="center"/>
    </xf>
    <xf numFmtId="176" fontId="9" fillId="0" borderId="0" xfId="0" applyNumberFormat="1" applyFont="1" applyBorder="1" applyAlignment="1">
      <alignment/>
    </xf>
    <xf numFmtId="176" fontId="9" fillId="0" borderId="11" xfId="0" applyNumberFormat="1" applyFont="1" applyBorder="1" applyAlignment="1">
      <alignment/>
    </xf>
    <xf numFmtId="176" fontId="9" fillId="0" borderId="10" xfId="0" applyNumberFormat="1" applyFont="1" applyBorder="1" applyAlignment="1">
      <alignment/>
    </xf>
    <xf numFmtId="0" fontId="9" fillId="0" borderId="15" xfId="0" applyFont="1" applyBorder="1" applyAlignment="1">
      <alignment horizontal="center"/>
    </xf>
    <xf numFmtId="176" fontId="9" fillId="0" borderId="16" xfId="0" applyNumberFormat="1" applyFont="1" applyBorder="1" applyAlignment="1">
      <alignment/>
    </xf>
    <xf numFmtId="176" fontId="9" fillId="0" borderId="15" xfId="0" applyNumberFormat="1" applyFont="1" applyBorder="1" applyAlignment="1">
      <alignment/>
    </xf>
    <xf numFmtId="176" fontId="9" fillId="0" borderId="17" xfId="0" applyNumberFormat="1" applyFont="1" applyBorder="1" applyAlignment="1">
      <alignment/>
    </xf>
    <xf numFmtId="176" fontId="9" fillId="0" borderId="0" xfId="0" applyNumberFormat="1" applyFont="1" applyAlignment="1">
      <alignment/>
    </xf>
    <xf numFmtId="0" fontId="11" fillId="0" borderId="12" xfId="0" applyFont="1" applyBorder="1" applyAlignment="1">
      <alignment horizontal="center"/>
    </xf>
    <xf numFmtId="176" fontId="11" fillId="0" borderId="13" xfId="0" applyNumberFormat="1" applyFont="1" applyBorder="1" applyAlignment="1">
      <alignment/>
    </xf>
    <xf numFmtId="176" fontId="11" fillId="0" borderId="12" xfId="0" applyNumberFormat="1" applyFont="1" applyBorder="1" applyAlignment="1">
      <alignment/>
    </xf>
    <xf numFmtId="176" fontId="11" fillId="0" borderId="14" xfId="0" applyNumberFormat="1" applyFont="1" applyBorder="1" applyAlignment="1">
      <alignment/>
    </xf>
    <xf numFmtId="0" fontId="11" fillId="0" borderId="11" xfId="0" applyFont="1" applyBorder="1" applyAlignment="1">
      <alignment horizontal="center"/>
    </xf>
    <xf numFmtId="176" fontId="11" fillId="0" borderId="0" xfId="0" applyNumberFormat="1" applyFont="1" applyBorder="1" applyAlignment="1">
      <alignment/>
    </xf>
    <xf numFmtId="176" fontId="11" fillId="0" borderId="11" xfId="0" applyNumberFormat="1" applyFont="1" applyBorder="1" applyAlignment="1">
      <alignment/>
    </xf>
    <xf numFmtId="176" fontId="11" fillId="0" borderId="10" xfId="0" applyNumberFormat="1" applyFont="1" applyBorder="1" applyAlignment="1">
      <alignment/>
    </xf>
    <xf numFmtId="0" fontId="11" fillId="0" borderId="15" xfId="0" applyFont="1" applyBorder="1" applyAlignment="1">
      <alignment horizontal="center"/>
    </xf>
    <xf numFmtId="176" fontId="11" fillId="0" borderId="15" xfId="0" applyNumberFormat="1" applyFont="1" applyBorder="1" applyAlignment="1">
      <alignment/>
    </xf>
    <xf numFmtId="176" fontId="11" fillId="0" borderId="16" xfId="0" applyNumberFormat="1" applyFont="1" applyBorder="1" applyAlignment="1">
      <alignment/>
    </xf>
    <xf numFmtId="0" fontId="9" fillId="0" borderId="0" xfId="0" applyFont="1" applyBorder="1" applyAlignment="1">
      <alignment horizontal="center"/>
    </xf>
    <xf numFmtId="175" fontId="9" fillId="0" borderId="0" xfId="0" applyNumberFormat="1" applyFont="1" applyAlignment="1">
      <alignment/>
    </xf>
    <xf numFmtId="175" fontId="9" fillId="0" borderId="0" xfId="0" applyNumberFormat="1" applyFont="1" applyBorder="1" applyAlignment="1">
      <alignment/>
    </xf>
    <xf numFmtId="0" fontId="11" fillId="0" borderId="0" xfId="0" applyFont="1" applyAlignment="1">
      <alignment/>
    </xf>
    <xf numFmtId="0" fontId="11" fillId="0" borderId="0" xfId="0" applyFont="1" applyBorder="1" applyAlignment="1">
      <alignment horizontal="center"/>
    </xf>
    <xf numFmtId="175" fontId="11" fillId="0" borderId="0" xfId="0" applyNumberFormat="1" applyFont="1" applyAlignment="1">
      <alignment/>
    </xf>
    <xf numFmtId="175" fontId="11" fillId="0" borderId="0" xfId="0" applyNumberFormat="1" applyFont="1" applyBorder="1" applyAlignment="1">
      <alignment/>
    </xf>
    <xf numFmtId="176" fontId="0" fillId="0" borderId="0" xfId="0" applyNumberFormat="1" applyAlignment="1">
      <alignment/>
    </xf>
    <xf numFmtId="176" fontId="9" fillId="0" borderId="11" xfId="0" applyNumberFormat="1" applyFont="1" applyBorder="1" applyAlignment="1" quotePrefix="1">
      <alignment horizontal="right"/>
    </xf>
    <xf numFmtId="176" fontId="9" fillId="0" borderId="0" xfId="0" applyNumberFormat="1" applyFont="1" applyAlignment="1" quotePrefix="1">
      <alignment horizontal="right"/>
    </xf>
    <xf numFmtId="0" fontId="9" fillId="0" borderId="0" xfId="0" applyFont="1" applyAlignment="1">
      <alignment horizontal="center"/>
    </xf>
    <xf numFmtId="175" fontId="0" fillId="0" borderId="0" xfId="0" applyNumberFormat="1" applyAlignment="1">
      <alignment/>
    </xf>
    <xf numFmtId="0" fontId="11" fillId="0" borderId="0" xfId="0" applyFont="1" applyAlignment="1">
      <alignment/>
    </xf>
    <xf numFmtId="179" fontId="9" fillId="0" borderId="10" xfId="0" applyNumberFormat="1" applyFont="1" applyBorder="1" applyAlignment="1">
      <alignment horizontal="right"/>
    </xf>
    <xf numFmtId="180" fontId="9" fillId="0" borderId="10" xfId="0" applyNumberFormat="1" applyFont="1" applyBorder="1" applyAlignment="1">
      <alignment/>
    </xf>
    <xf numFmtId="179" fontId="9" fillId="33" borderId="10" xfId="0" applyNumberFormat="1" applyFont="1" applyFill="1" applyBorder="1" applyAlignment="1">
      <alignment horizontal="right"/>
    </xf>
    <xf numFmtId="180" fontId="9" fillId="33" borderId="10" xfId="0" applyNumberFormat="1" applyFont="1" applyFill="1" applyBorder="1" applyAlignment="1">
      <alignment/>
    </xf>
    <xf numFmtId="179" fontId="9" fillId="33" borderId="10" xfId="0" applyNumberFormat="1" applyFont="1" applyFill="1" applyBorder="1" applyAlignment="1">
      <alignment/>
    </xf>
    <xf numFmtId="0" fontId="9" fillId="0" borderId="18" xfId="0" applyFont="1" applyBorder="1" applyAlignment="1">
      <alignment/>
    </xf>
    <xf numFmtId="0" fontId="11" fillId="0" borderId="18" xfId="0" applyFont="1" applyBorder="1" applyAlignment="1">
      <alignment/>
    </xf>
    <xf numFmtId="179" fontId="11" fillId="0" borderId="10" xfId="0" applyNumberFormat="1" applyFont="1" applyBorder="1" applyAlignment="1">
      <alignment horizontal="right"/>
    </xf>
    <xf numFmtId="180" fontId="11" fillId="0" borderId="10" xfId="0" applyNumberFormat="1" applyFont="1" applyBorder="1" applyAlignment="1" quotePrefix="1">
      <alignment horizontal="right"/>
    </xf>
    <xf numFmtId="179" fontId="11" fillId="33" borderId="10" xfId="0" applyNumberFormat="1" applyFont="1" applyFill="1" applyBorder="1" applyAlignment="1">
      <alignment horizontal="right"/>
    </xf>
    <xf numFmtId="180" fontId="11" fillId="33" borderId="10" xfId="0" applyNumberFormat="1" applyFont="1" applyFill="1" applyBorder="1" applyAlignment="1" quotePrefix="1">
      <alignment horizontal="right"/>
    </xf>
    <xf numFmtId="179" fontId="11" fillId="33" borderId="10" xfId="0" applyNumberFormat="1" applyFont="1" applyFill="1" applyBorder="1" applyAlignment="1">
      <alignment/>
    </xf>
    <xf numFmtId="180" fontId="11" fillId="33" borderId="10" xfId="0" applyNumberFormat="1" applyFont="1" applyFill="1" applyBorder="1" applyAlignment="1">
      <alignment/>
    </xf>
    <xf numFmtId="177" fontId="0" fillId="0" borderId="0" xfId="44" applyNumberFormat="1" applyFont="1" applyBorder="1" applyAlignment="1">
      <alignment/>
    </xf>
    <xf numFmtId="0" fontId="9" fillId="0" borderId="0" xfId="0" applyFont="1" applyAlignment="1">
      <alignment horizontal="left" vertical="top"/>
    </xf>
    <xf numFmtId="0" fontId="0" fillId="0" borderId="0" xfId="0" applyAlignment="1">
      <alignment horizontal="left" vertical="top"/>
    </xf>
    <xf numFmtId="0" fontId="9" fillId="0" borderId="0" xfId="0" applyFont="1" applyFill="1" applyBorder="1" applyAlignment="1">
      <alignment horizontal="left" vertical="top"/>
    </xf>
    <xf numFmtId="0" fontId="51" fillId="0" borderId="0" xfId="0" applyFont="1" applyAlignment="1">
      <alignment/>
    </xf>
    <xf numFmtId="0" fontId="7" fillId="34" borderId="11" xfId="0" applyFont="1" applyFill="1" applyBorder="1" applyAlignment="1">
      <alignment horizontal="center" wrapText="1"/>
    </xf>
    <xf numFmtId="0" fontId="52" fillId="0" borderId="0" xfId="0" applyFont="1" applyAlignment="1">
      <alignment/>
    </xf>
    <xf numFmtId="0" fontId="10" fillId="34" borderId="0" xfId="0" applyFont="1" applyFill="1" applyAlignment="1">
      <alignment horizontal="center" wrapText="1"/>
    </xf>
    <xf numFmtId="0" fontId="10" fillId="34" borderId="11" xfId="0" applyFont="1" applyFill="1" applyBorder="1" applyAlignment="1">
      <alignment horizontal="center" wrapText="1"/>
    </xf>
    <xf numFmtId="0" fontId="53" fillId="0" borderId="0" xfId="0" applyFont="1" applyAlignment="1">
      <alignment/>
    </xf>
    <xf numFmtId="0" fontId="54" fillId="0" borderId="0" xfId="0" applyFont="1" applyAlignment="1">
      <alignment/>
    </xf>
    <xf numFmtId="0" fontId="10" fillId="34" borderId="19" xfId="0" applyFont="1" applyFill="1" applyBorder="1" applyAlignment="1">
      <alignment horizontal="center"/>
    </xf>
    <xf numFmtId="177" fontId="0" fillId="0" borderId="11" xfId="44" applyNumberFormat="1" applyFont="1" applyBorder="1" applyAlignment="1">
      <alignment/>
    </xf>
    <xf numFmtId="175" fontId="0" fillId="0" borderId="0" xfId="0" applyNumberFormat="1" applyBorder="1" applyAlignment="1">
      <alignment/>
    </xf>
    <xf numFmtId="176" fontId="9" fillId="0" borderId="15" xfId="0" applyNumberFormat="1" applyFont="1" applyBorder="1" applyAlignment="1" quotePrefix="1">
      <alignment horizontal="right"/>
    </xf>
    <xf numFmtId="176" fontId="9" fillId="0" borderId="16" xfId="0" applyNumberFormat="1" applyFont="1" applyBorder="1" applyAlignment="1" quotePrefix="1">
      <alignment horizontal="right"/>
    </xf>
    <xf numFmtId="179" fontId="9" fillId="0" borderId="10" xfId="0" applyNumberFormat="1" applyFont="1" applyFill="1" applyBorder="1" applyAlignment="1">
      <alignment horizontal="right"/>
    </xf>
    <xf numFmtId="180" fontId="9" fillId="0" borderId="10" xfId="0" applyNumberFormat="1" applyFont="1" applyFill="1" applyBorder="1" applyAlignment="1">
      <alignment/>
    </xf>
    <xf numFmtId="179" fontId="11" fillId="0" borderId="10" xfId="0" applyNumberFormat="1" applyFont="1" applyFill="1" applyBorder="1" applyAlignment="1">
      <alignment horizontal="right"/>
    </xf>
    <xf numFmtId="180" fontId="11" fillId="0" borderId="10" xfId="0" applyNumberFormat="1" applyFont="1" applyFill="1" applyBorder="1" applyAlignment="1" quotePrefix="1">
      <alignment horizontal="right"/>
    </xf>
    <xf numFmtId="179" fontId="9" fillId="0" borderId="10" xfId="0" applyNumberFormat="1" applyFont="1" applyFill="1" applyBorder="1" applyAlignment="1">
      <alignment/>
    </xf>
    <xf numFmtId="179" fontId="11" fillId="0" borderId="10" xfId="0" applyNumberFormat="1" applyFont="1" applyFill="1" applyBorder="1" applyAlignment="1">
      <alignment/>
    </xf>
    <xf numFmtId="180" fontId="11" fillId="0" borderId="10" xfId="0" applyNumberFormat="1" applyFont="1" applyFill="1" applyBorder="1" applyAlignment="1">
      <alignment/>
    </xf>
    <xf numFmtId="0" fontId="10" fillId="34" borderId="0" xfId="0" applyFont="1" applyFill="1" applyAlignment="1">
      <alignment horizontal="center" vertical="center" wrapText="1"/>
    </xf>
    <xf numFmtId="178" fontId="0" fillId="0" borderId="18" xfId="0" applyNumberFormat="1" applyFill="1" applyBorder="1" applyAlignment="1">
      <alignment horizontal="left"/>
    </xf>
    <xf numFmtId="0" fontId="47" fillId="33" borderId="0" xfId="0" applyFont="1" applyFill="1" applyAlignment="1">
      <alignment horizontal="center" vertical="center" wrapText="1"/>
    </xf>
    <xf numFmtId="174" fontId="37" fillId="33" borderId="0" xfId="0" applyNumberFormat="1" applyFont="1" applyFill="1" applyAlignment="1">
      <alignment/>
    </xf>
    <xf numFmtId="0" fontId="37" fillId="35" borderId="20" xfId="0" applyFont="1" applyFill="1" applyBorder="1" applyAlignment="1" quotePrefix="1">
      <alignment horizontal="center" vertical="center"/>
    </xf>
    <xf numFmtId="176" fontId="11" fillId="0" borderId="17" xfId="0" applyNumberFormat="1" applyFont="1" applyBorder="1" applyAlignment="1">
      <alignment/>
    </xf>
    <xf numFmtId="0" fontId="55" fillId="0" borderId="12" xfId="0" applyFont="1" applyBorder="1" applyAlignment="1">
      <alignment horizontal="center"/>
    </xf>
    <xf numFmtId="0" fontId="55" fillId="0" borderId="11" xfId="0" applyFont="1" applyBorder="1" applyAlignment="1">
      <alignment horizontal="center"/>
    </xf>
    <xf numFmtId="0" fontId="56" fillId="0" borderId="11" xfId="0" applyFont="1" applyBorder="1" applyAlignment="1">
      <alignment horizontal="center"/>
    </xf>
    <xf numFmtId="0" fontId="0" fillId="0" borderId="0" xfId="0" applyFill="1" applyAlignment="1">
      <alignment/>
    </xf>
    <xf numFmtId="179" fontId="0" fillId="0" borderId="0" xfId="0" applyNumberFormat="1" applyAlignment="1">
      <alignment/>
    </xf>
    <xf numFmtId="0" fontId="0" fillId="0" borderId="0" xfId="0" applyBorder="1" applyAlignment="1">
      <alignment/>
    </xf>
    <xf numFmtId="0" fontId="0" fillId="0" borderId="0" xfId="0" applyBorder="1" applyAlignment="1">
      <alignment/>
    </xf>
    <xf numFmtId="174" fontId="0" fillId="0" borderId="0" xfId="44" applyNumberFormat="1" applyFont="1" applyBorder="1" applyAlignment="1">
      <alignment/>
    </xf>
    <xf numFmtId="174" fontId="0" fillId="0" borderId="0" xfId="44" applyNumberFormat="1" applyFont="1" applyBorder="1" applyAlignment="1">
      <alignment horizontal="right"/>
    </xf>
    <xf numFmtId="49" fontId="47" fillId="0" borderId="0" xfId="0" applyNumberFormat="1" applyFont="1" applyBorder="1" applyAlignment="1">
      <alignment vertical="top"/>
    </xf>
    <xf numFmtId="49" fontId="47" fillId="0" borderId="0" xfId="0" applyNumberFormat="1" applyFont="1" applyBorder="1" applyAlignment="1">
      <alignment horizontal="left" vertical="top"/>
    </xf>
    <xf numFmtId="174" fontId="47" fillId="0" borderId="0" xfId="44" applyNumberFormat="1" applyFont="1" applyBorder="1" applyAlignment="1">
      <alignment horizontal="left" vertical="top"/>
    </xf>
    <xf numFmtId="0" fontId="33" fillId="36" borderId="0" xfId="0" applyFont="1" applyFill="1" applyAlignment="1" quotePrefix="1">
      <alignment horizontal="left" vertical="center" wrapText="1"/>
    </xf>
    <xf numFmtId="183" fontId="0" fillId="0" borderId="0" xfId="44" applyNumberFormat="1" applyFont="1" applyAlignment="1">
      <alignment/>
    </xf>
    <xf numFmtId="0" fontId="47" fillId="0" borderId="0" xfId="0" applyFont="1" applyBorder="1" applyAlignment="1">
      <alignment/>
    </xf>
    <xf numFmtId="0" fontId="47" fillId="0" borderId="0" xfId="0" applyFont="1" applyAlignment="1">
      <alignment/>
    </xf>
    <xf numFmtId="0" fontId="33" fillId="0" borderId="0" xfId="0" applyFont="1" applyFill="1" applyAlignment="1" quotePrefix="1">
      <alignment horizontal="left" vertical="center" wrapText="1"/>
    </xf>
    <xf numFmtId="0" fontId="47" fillId="33" borderId="0" xfId="0" applyFont="1" applyFill="1" applyBorder="1" applyAlignment="1">
      <alignment horizontal="center" vertical="center" wrapText="1"/>
    </xf>
    <xf numFmtId="183" fontId="0" fillId="0" borderId="0" xfId="0" applyNumberFormat="1" applyBorder="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xf>
    <xf numFmtId="176" fontId="0" fillId="0" borderId="0" xfId="0" applyNumberFormat="1" applyAlignment="1">
      <alignment horizontal="center"/>
    </xf>
    <xf numFmtId="176" fontId="0" fillId="0" borderId="0" xfId="0" applyNumberFormat="1" applyFill="1" applyBorder="1" applyAlignment="1">
      <alignment horizontal="center"/>
    </xf>
    <xf numFmtId="0" fontId="9" fillId="0" borderId="0" xfId="0" applyFont="1" applyAlignment="1">
      <alignment horizontal="left" vertical="top" wrapText="1"/>
    </xf>
    <xf numFmtId="0" fontId="7" fillId="34" borderId="21" xfId="0" applyFont="1" applyFill="1" applyBorder="1" applyAlignment="1">
      <alignment horizontal="center" wrapText="1"/>
    </xf>
    <xf numFmtId="0" fontId="7" fillId="34" borderId="11" xfId="0" applyFont="1" applyFill="1" applyBorder="1" applyAlignment="1">
      <alignment horizontal="center" wrapText="1"/>
    </xf>
    <xf numFmtId="0" fontId="7" fillId="34" borderId="22" xfId="0" applyFont="1" applyFill="1" applyBorder="1" applyAlignment="1">
      <alignment horizontal="center" wrapText="1"/>
    </xf>
    <xf numFmtId="0" fontId="7" fillId="34" borderId="10" xfId="0" applyFont="1" applyFill="1" applyBorder="1" applyAlignment="1">
      <alignment wrapText="1"/>
    </xf>
    <xf numFmtId="0" fontId="54" fillId="0" borderId="0" xfId="0" applyFont="1" applyAlignment="1">
      <alignment/>
    </xf>
    <xf numFmtId="0" fontId="7" fillId="34" borderId="11" xfId="0" applyFont="1" applyFill="1" applyBorder="1" applyAlignment="1">
      <alignment wrapText="1"/>
    </xf>
    <xf numFmtId="0" fontId="57" fillId="0" borderId="23" xfId="0" applyFont="1" applyBorder="1" applyAlignment="1">
      <alignment/>
    </xf>
    <xf numFmtId="0" fontId="10" fillId="34" borderId="24" xfId="0" applyFont="1" applyFill="1" applyBorder="1" applyAlignment="1">
      <alignment horizontal="center" wrapText="1"/>
    </xf>
    <xf numFmtId="0" fontId="7" fillId="34" borderId="18" xfId="0" applyFont="1" applyFill="1" applyBorder="1" applyAlignment="1">
      <alignment horizontal="center" wrapText="1"/>
    </xf>
    <xf numFmtId="0" fontId="10" fillId="34" borderId="21" xfId="0" applyFont="1" applyFill="1" applyBorder="1" applyAlignment="1">
      <alignment horizontal="center" wrapText="1"/>
    </xf>
    <xf numFmtId="0" fontId="10" fillId="34" borderId="25" xfId="0" applyFont="1" applyFill="1" applyBorder="1" applyAlignment="1">
      <alignment horizontal="center"/>
    </xf>
    <xf numFmtId="0" fontId="10" fillId="34" borderId="22" xfId="0" applyFont="1" applyFill="1" applyBorder="1" applyAlignment="1">
      <alignment horizontal="center" wrapText="1"/>
    </xf>
    <xf numFmtId="0" fontId="7" fillId="34" borderId="10" xfId="0" applyFont="1" applyFill="1" applyBorder="1" applyAlignment="1">
      <alignment horizontal="center" wrapText="1"/>
    </xf>
    <xf numFmtId="0" fontId="11" fillId="0" borderId="26" xfId="0" applyFont="1" applyBorder="1" applyAlignment="1">
      <alignment vertical="top"/>
    </xf>
    <xf numFmtId="0" fontId="0" fillId="0" borderId="18" xfId="0" applyBorder="1" applyAlignment="1">
      <alignment vertical="top"/>
    </xf>
    <xf numFmtId="0" fontId="0" fillId="0" borderId="27" xfId="0" applyBorder="1" applyAlignment="1">
      <alignment vertical="top"/>
    </xf>
    <xf numFmtId="0" fontId="9" fillId="0" borderId="26" xfId="0" applyFont="1" applyBorder="1" applyAlignment="1">
      <alignment vertical="top"/>
    </xf>
    <xf numFmtId="0" fontId="9" fillId="0" borderId="18" xfId="0" applyFont="1" applyBorder="1" applyAlignment="1">
      <alignment vertical="top"/>
    </xf>
    <xf numFmtId="0" fontId="9" fillId="0" borderId="27" xfId="0" applyFont="1" applyBorder="1" applyAlignment="1">
      <alignment vertical="top"/>
    </xf>
    <xf numFmtId="0" fontId="11" fillId="0" borderId="18" xfId="0" applyFont="1" applyBorder="1" applyAlignment="1">
      <alignment vertical="top"/>
    </xf>
    <xf numFmtId="0" fontId="11" fillId="0" borderId="27" xfId="0" applyFont="1" applyBorder="1" applyAlignment="1">
      <alignment vertical="top"/>
    </xf>
    <xf numFmtId="0" fontId="10" fillId="34" borderId="28" xfId="0" applyFont="1" applyFill="1" applyBorder="1" applyAlignment="1">
      <alignment horizontal="center" vertical="center" wrapText="1"/>
    </xf>
    <xf numFmtId="0" fontId="10" fillId="34" borderId="29" xfId="0" applyFont="1" applyFill="1" applyBorder="1" applyAlignment="1">
      <alignment horizontal="center" vertical="center" wrapText="1"/>
    </xf>
    <xf numFmtId="0" fontId="10" fillId="34" borderId="30" xfId="0" applyFont="1" applyFill="1" applyBorder="1" applyAlignment="1">
      <alignment horizontal="center" vertical="center" wrapText="1"/>
    </xf>
    <xf numFmtId="0" fontId="10" fillId="34" borderId="31" xfId="0" applyFont="1" applyFill="1" applyBorder="1" applyAlignment="1">
      <alignment horizontal="center" vertical="center" wrapText="1"/>
    </xf>
    <xf numFmtId="0" fontId="10" fillId="34" borderId="32" xfId="0" applyFont="1" applyFill="1" applyBorder="1" applyAlignment="1">
      <alignment horizontal="center" wrapText="1"/>
    </xf>
    <xf numFmtId="0" fontId="10" fillId="34" borderId="33" xfId="0" applyFont="1" applyFill="1" applyBorder="1" applyAlignment="1">
      <alignment horizontal="center" vertical="center"/>
    </xf>
    <xf numFmtId="0" fontId="10" fillId="34" borderId="28" xfId="0" applyFont="1" applyFill="1" applyBorder="1" applyAlignment="1">
      <alignment horizontal="center" vertical="center"/>
    </xf>
    <xf numFmtId="0" fontId="10" fillId="34" borderId="29" xfId="0" applyFont="1" applyFill="1" applyBorder="1" applyAlignment="1">
      <alignment horizontal="center"/>
    </xf>
    <xf numFmtId="0" fontId="10" fillId="34" borderId="34" xfId="0" applyFont="1" applyFill="1" applyBorder="1" applyAlignment="1">
      <alignment horizontal="center"/>
    </xf>
    <xf numFmtId="0" fontId="7" fillId="34" borderId="30" xfId="0" applyFont="1" applyFill="1" applyBorder="1" applyAlignment="1">
      <alignment horizontal="center"/>
    </xf>
    <xf numFmtId="0" fontId="10" fillId="34" borderId="34" xfId="0" applyFont="1" applyFill="1" applyBorder="1" applyAlignment="1">
      <alignment horizontal="center" vertical="center" wrapText="1"/>
    </xf>
    <xf numFmtId="0" fontId="10" fillId="34" borderId="35" xfId="0" applyFont="1" applyFill="1" applyBorder="1" applyAlignment="1">
      <alignment horizontal="center" vertical="center" wrapText="1"/>
    </xf>
    <xf numFmtId="0" fontId="10" fillId="34" borderId="36" xfId="0" applyFont="1" applyFill="1" applyBorder="1" applyAlignment="1">
      <alignment horizontal="center" vertical="center" wrapText="1"/>
    </xf>
    <xf numFmtId="0" fontId="10" fillId="34" borderId="37" xfId="0" applyFont="1" applyFill="1" applyBorder="1" applyAlignment="1">
      <alignment horizontal="center"/>
    </xf>
    <xf numFmtId="0" fontId="10" fillId="34" borderId="38" xfId="0" applyFont="1" applyFill="1" applyBorder="1" applyAlignment="1">
      <alignment horizontal="center"/>
    </xf>
    <xf numFmtId="0" fontId="7" fillId="34" borderId="38" xfId="0" applyFont="1" applyFill="1" applyBorder="1" applyAlignment="1">
      <alignment horizontal="center"/>
    </xf>
    <xf numFmtId="0" fontId="10" fillId="34" borderId="39" xfId="0" applyFont="1" applyFill="1" applyBorder="1" applyAlignment="1">
      <alignment horizontal="center"/>
    </xf>
    <xf numFmtId="0" fontId="10" fillId="34" borderId="40" xfId="0" applyFont="1" applyFill="1" applyBorder="1" applyAlignment="1">
      <alignment horizontal="center"/>
    </xf>
    <xf numFmtId="0" fontId="10" fillId="34" borderId="41" xfId="0" applyFont="1" applyFill="1" applyBorder="1" applyAlignment="1">
      <alignment horizontal="center"/>
    </xf>
    <xf numFmtId="0" fontId="10" fillId="34" borderId="42" xfId="0" applyFont="1" applyFill="1" applyBorder="1" applyAlignment="1">
      <alignment horizontal="center"/>
    </xf>
    <xf numFmtId="0" fontId="10" fillId="34" borderId="43" xfId="0" applyFont="1" applyFill="1" applyBorder="1" applyAlignment="1">
      <alignment horizontal="center" vertical="center" wrapText="1"/>
    </xf>
    <xf numFmtId="0" fontId="0" fillId="34" borderId="44" xfId="0" applyFill="1" applyBorder="1" applyAlignment="1">
      <alignment wrapText="1"/>
    </xf>
    <xf numFmtId="0" fontId="0" fillId="34" borderId="45" xfId="0" applyFill="1" applyBorder="1" applyAlignment="1">
      <alignment wrapText="1"/>
    </xf>
    <xf numFmtId="0" fontId="12" fillId="34" borderId="46" xfId="0" applyFont="1" applyFill="1" applyBorder="1" applyAlignment="1">
      <alignment/>
    </xf>
    <xf numFmtId="0" fontId="11" fillId="0" borderId="0" xfId="0" applyFont="1" applyAlignment="1">
      <alignment/>
    </xf>
    <xf numFmtId="0" fontId="7" fillId="34" borderId="46" xfId="0" applyFont="1" applyFill="1" applyBorder="1" applyAlignment="1">
      <alignment/>
    </xf>
    <xf numFmtId="0" fontId="47" fillId="37" borderId="0" xfId="0" applyFont="1" applyFill="1" applyAlignment="1">
      <alignment horizontal="center" vertical="top"/>
    </xf>
    <xf numFmtId="0" fontId="33" fillId="36" borderId="0" xfId="0" applyFont="1" applyFill="1" applyAlignment="1" quotePrefix="1">
      <alignment horizontal="left" vertical="center" wrapText="1"/>
    </xf>
    <xf numFmtId="0" fontId="7" fillId="34" borderId="47" xfId="0" applyFont="1" applyFill="1" applyBorder="1" applyAlignment="1">
      <alignment horizontal="center"/>
    </xf>
    <xf numFmtId="0" fontId="7" fillId="34" borderId="48" xfId="0" applyFont="1" applyFill="1" applyBorder="1" applyAlignment="1">
      <alignment horizontal="center"/>
    </xf>
    <xf numFmtId="0" fontId="7" fillId="34" borderId="29" xfId="0" applyFont="1" applyFill="1" applyBorder="1" applyAlignment="1">
      <alignment horizontal="center" wrapText="1"/>
    </xf>
    <xf numFmtId="0" fontId="7" fillId="34" borderId="33" xfId="0" applyFont="1" applyFill="1" applyBorder="1" applyAlignment="1">
      <alignment horizontal="center" wrapText="1"/>
    </xf>
    <xf numFmtId="0" fontId="10" fillId="34" borderId="27" xfId="0" applyFont="1" applyFill="1" applyBorder="1" applyAlignment="1">
      <alignment horizontal="center" wrapText="1"/>
    </xf>
    <xf numFmtId="0" fontId="57" fillId="0" borderId="0" xfId="0" applyFont="1" applyBorder="1" applyAlignment="1">
      <alignment/>
    </xf>
    <xf numFmtId="0" fontId="10" fillId="34" borderId="35" xfId="0" applyFont="1" applyFill="1" applyBorder="1" applyAlignment="1">
      <alignment horizontal="center"/>
    </xf>
    <xf numFmtId="0" fontId="10" fillId="34" borderId="31" xfId="0" applyFont="1" applyFill="1" applyBorder="1" applyAlignment="1">
      <alignment horizontal="center"/>
    </xf>
    <xf numFmtId="0" fontId="10" fillId="34" borderId="29" xfId="0" applyFont="1" applyFill="1" applyBorder="1" applyAlignment="1">
      <alignment horizontal="center" wrapText="1"/>
    </xf>
    <xf numFmtId="0" fontId="10" fillId="34" borderId="33"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1"/>
  <sheetViews>
    <sheetView zoomScale="89" zoomScaleNormal="89" zoomScalePageLayoutView="0" workbookViewId="0" topLeftCell="A1">
      <pane ySplit="4" topLeftCell="A13" activePane="bottomLeft" state="frozen"/>
      <selection pane="topLeft" activeCell="A1" sqref="A1"/>
      <selection pane="bottomLeft" activeCell="J17" sqref="J17"/>
    </sheetView>
  </sheetViews>
  <sheetFormatPr defaultColWidth="9.140625" defaultRowHeight="15"/>
  <cols>
    <col min="1" max="1" width="9.140625" style="0" customWidth="1"/>
    <col min="2" max="2" width="16.00390625" style="0" bestFit="1" customWidth="1"/>
    <col min="3" max="3" width="13.421875" style="0" bestFit="1" customWidth="1"/>
    <col min="4" max="4" width="12.421875" style="0" customWidth="1"/>
    <col min="5" max="5" width="13.421875" style="0" bestFit="1" customWidth="1"/>
    <col min="6" max="6" width="14.421875" style="0" bestFit="1" customWidth="1"/>
    <col min="7" max="7" width="13.421875" style="0" bestFit="1" customWidth="1"/>
    <col min="8" max="8" width="16.00390625" style="0" bestFit="1" customWidth="1"/>
    <col min="9" max="9" width="16.00390625" style="1" bestFit="1" customWidth="1"/>
    <col min="10" max="10" width="13.421875" style="1" bestFit="1" customWidth="1"/>
  </cols>
  <sheetData>
    <row r="1" spans="1:10" s="3" customFormat="1" ht="13.5">
      <c r="A1" s="82" t="s">
        <v>1265</v>
      </c>
      <c r="B1" s="82"/>
      <c r="C1" s="82"/>
      <c r="D1" s="82"/>
      <c r="E1" s="25"/>
      <c r="F1" s="25"/>
      <c r="G1" s="25"/>
      <c r="H1" s="25"/>
      <c r="I1" s="25"/>
      <c r="J1" s="2"/>
    </row>
    <row r="2" spans="1:10" s="6" customFormat="1" ht="13.5" thickBot="1">
      <c r="A2" s="135" t="s">
        <v>662</v>
      </c>
      <c r="B2" s="135"/>
      <c r="C2" s="135"/>
      <c r="D2" s="135"/>
      <c r="E2" s="4"/>
      <c r="F2" s="4"/>
      <c r="G2" s="4"/>
      <c r="H2" s="4"/>
      <c r="I2" s="4"/>
      <c r="J2" s="5"/>
    </row>
    <row r="3" spans="1:14" ht="15" thickTop="1">
      <c r="A3" s="131" t="s">
        <v>601</v>
      </c>
      <c r="B3" s="131" t="s">
        <v>1272</v>
      </c>
      <c r="C3" s="182" t="s">
        <v>606</v>
      </c>
      <c r="D3" s="180" t="s">
        <v>602</v>
      </c>
      <c r="E3" s="181"/>
      <c r="F3" s="131" t="s">
        <v>603</v>
      </c>
      <c r="G3" s="131" t="s">
        <v>604</v>
      </c>
      <c r="H3" s="131" t="s">
        <v>605</v>
      </c>
      <c r="I3" s="133" t="s">
        <v>1271</v>
      </c>
      <c r="J3" s="7"/>
      <c r="K3" s="8"/>
      <c r="L3" s="8"/>
      <c r="M3" s="8"/>
      <c r="N3" s="91"/>
    </row>
    <row r="4" spans="1:10" ht="40.5">
      <c r="A4" s="136"/>
      <c r="B4" s="136"/>
      <c r="C4" s="183"/>
      <c r="D4" s="101" t="s">
        <v>607</v>
      </c>
      <c r="E4" s="83" t="s">
        <v>608</v>
      </c>
      <c r="F4" s="132"/>
      <c r="G4" s="132"/>
      <c r="H4" s="132"/>
      <c r="I4" s="134"/>
      <c r="J4" s="9"/>
    </row>
    <row r="5" spans="1:9" ht="14.25">
      <c r="A5" s="10">
        <v>1930</v>
      </c>
      <c r="B5" s="11">
        <v>99303</v>
      </c>
      <c r="C5" s="12">
        <v>1544</v>
      </c>
      <c r="D5" s="128">
        <v>57191</v>
      </c>
      <c r="E5" s="128"/>
      <c r="F5" s="12" t="s">
        <v>609</v>
      </c>
      <c r="G5" s="13" t="s">
        <v>609</v>
      </c>
      <c r="H5" s="12">
        <v>158038</v>
      </c>
      <c r="I5" s="11">
        <v>52856</v>
      </c>
    </row>
    <row r="6" spans="1:9" ht="14.25">
      <c r="A6" s="10">
        <v>1940</v>
      </c>
      <c r="B6" s="11">
        <v>109896</v>
      </c>
      <c r="C6" s="12">
        <v>764</v>
      </c>
      <c r="D6" s="128">
        <v>58056</v>
      </c>
      <c r="E6" s="128"/>
      <c r="F6" s="12" t="s">
        <v>609</v>
      </c>
      <c r="G6" s="13" t="s">
        <v>609</v>
      </c>
      <c r="H6" s="12">
        <v>168716</v>
      </c>
      <c r="I6" s="11">
        <v>32529</v>
      </c>
    </row>
    <row r="7" spans="1:9" ht="14.25">
      <c r="A7" s="10">
        <v>1950</v>
      </c>
      <c r="B7" s="11">
        <v>273599</v>
      </c>
      <c r="C7" s="12">
        <v>2325</v>
      </c>
      <c r="D7" s="128">
        <v>142241</v>
      </c>
      <c r="E7" s="128"/>
      <c r="F7" s="12" t="s">
        <v>609</v>
      </c>
      <c r="G7" s="13" t="s">
        <v>609</v>
      </c>
      <c r="H7" s="12">
        <v>418165</v>
      </c>
      <c r="I7" s="11">
        <v>139932</v>
      </c>
    </row>
    <row r="8" spans="1:9" ht="14.25">
      <c r="A8" s="10">
        <v>1960</v>
      </c>
      <c r="B8" s="11">
        <v>753136</v>
      </c>
      <c r="C8" s="12">
        <v>5568</v>
      </c>
      <c r="D8" s="129">
        <v>171093</v>
      </c>
      <c r="E8" s="129"/>
      <c r="F8" s="12" t="s">
        <v>609</v>
      </c>
      <c r="G8" s="13" t="s">
        <v>609</v>
      </c>
      <c r="H8" s="12">
        <v>929797</v>
      </c>
      <c r="I8" s="11">
        <v>229699</v>
      </c>
    </row>
    <row r="9" spans="1:9" ht="14.25">
      <c r="A9" s="10">
        <v>1970</v>
      </c>
      <c r="B9" s="14">
        <v>2059616</v>
      </c>
      <c r="C9" s="15">
        <v>16169</v>
      </c>
      <c r="D9" s="16">
        <v>212156</v>
      </c>
      <c r="E9" s="15">
        <v>39249</v>
      </c>
      <c r="F9" s="15">
        <v>84644</v>
      </c>
      <c r="G9" s="16">
        <v>23534</v>
      </c>
      <c r="H9" s="17">
        <v>2435368</v>
      </c>
      <c r="I9" s="18" t="s">
        <v>609</v>
      </c>
    </row>
    <row r="10" spans="1:10" ht="14.25">
      <c r="A10" s="10">
        <v>1980</v>
      </c>
      <c r="B10" s="14">
        <v>3158737</v>
      </c>
      <c r="C10" s="15">
        <v>19560</v>
      </c>
      <c r="D10" s="16">
        <v>267669</v>
      </c>
      <c r="E10" s="15">
        <v>31415</v>
      </c>
      <c r="F10" s="15">
        <v>127449</v>
      </c>
      <c r="G10" s="16">
        <v>35858</v>
      </c>
      <c r="H10" s="17">
        <v>3640688</v>
      </c>
      <c r="I10" s="14">
        <v>113057</v>
      </c>
      <c r="J10" s="23"/>
    </row>
    <row r="11" spans="1:10" ht="14.25">
      <c r="A11" s="10">
        <v>1990</v>
      </c>
      <c r="B11" s="14">
        <v>3864159</v>
      </c>
      <c r="C11" s="15">
        <v>15644</v>
      </c>
      <c r="D11" s="16">
        <v>343241</v>
      </c>
      <c r="E11" s="15">
        <v>37138</v>
      </c>
      <c r="F11" s="15">
        <v>152696</v>
      </c>
      <c r="G11" s="16">
        <v>42006</v>
      </c>
      <c r="H11" s="17">
        <v>4454884</v>
      </c>
      <c r="I11" s="14">
        <v>139174</v>
      </c>
      <c r="J11" s="23"/>
    </row>
    <row r="12" spans="1:10" ht="14.25">
      <c r="A12" s="10">
        <v>2000</v>
      </c>
      <c r="B12" s="14">
        <v>4678376</v>
      </c>
      <c r="C12" s="15">
        <v>14722</v>
      </c>
      <c r="D12" s="16">
        <v>502979</v>
      </c>
      <c r="E12" s="15">
        <v>45452</v>
      </c>
      <c r="F12" s="15">
        <v>162123</v>
      </c>
      <c r="G12" s="16">
        <v>53544</v>
      </c>
      <c r="H12" s="17">
        <v>5457196</v>
      </c>
      <c r="I12" s="14">
        <v>277838</v>
      </c>
      <c r="J12" s="23"/>
    </row>
    <row r="13" spans="1:10" ht="14.25">
      <c r="A13" s="19">
        <v>2008</v>
      </c>
      <c r="B13" s="14">
        <v>5130578</v>
      </c>
      <c r="C13" s="15">
        <v>15992</v>
      </c>
      <c r="D13" s="16">
        <v>662780</v>
      </c>
      <c r="E13" s="15">
        <v>49109</v>
      </c>
      <c r="F13" s="15">
        <v>174709</v>
      </c>
      <c r="G13" s="16">
        <v>60585</v>
      </c>
      <c r="H13" s="17">
        <f aca="true" t="shared" si="0" ref="H13:H20">SUM(B13:G13)</f>
        <v>6093753</v>
      </c>
      <c r="I13" s="14">
        <v>388280</v>
      </c>
      <c r="J13" s="23"/>
    </row>
    <row r="14" spans="1:10" ht="14.25">
      <c r="A14" s="19">
        <v>2009</v>
      </c>
      <c r="B14" s="14">
        <v>5192566</v>
      </c>
      <c r="C14" s="15">
        <v>16061</v>
      </c>
      <c r="D14" s="16">
        <v>676644</v>
      </c>
      <c r="E14" s="15">
        <v>47418</v>
      </c>
      <c r="F14" s="15">
        <v>176522</v>
      </c>
      <c r="G14" s="16">
        <v>61638</v>
      </c>
      <c r="H14" s="17">
        <f t="shared" si="0"/>
        <v>6170849</v>
      </c>
      <c r="I14" s="14">
        <v>403940</v>
      </c>
      <c r="J14" s="23"/>
    </row>
    <row r="15" spans="1:10" ht="14.25">
      <c r="A15" s="19">
        <v>2010</v>
      </c>
      <c r="B15" s="14">
        <v>5276283</v>
      </c>
      <c r="C15" s="15">
        <v>16226</v>
      </c>
      <c r="D15" s="16">
        <v>690837</v>
      </c>
      <c r="E15" s="15">
        <v>46673</v>
      </c>
      <c r="F15" s="15">
        <v>177989</v>
      </c>
      <c r="G15" s="16">
        <v>62142</v>
      </c>
      <c r="H15" s="17">
        <f t="shared" si="0"/>
        <v>6270150</v>
      </c>
      <c r="I15" s="14">
        <v>418915</v>
      </c>
      <c r="J15" s="23"/>
    </row>
    <row r="16" spans="1:10" ht="14.25">
      <c r="A16" s="19">
        <v>2011</v>
      </c>
      <c r="B16" s="14">
        <v>5407015</v>
      </c>
      <c r="C16" s="15">
        <v>16100</v>
      </c>
      <c r="D16" s="16">
        <v>714370</v>
      </c>
      <c r="E16" s="15">
        <v>46844</v>
      </c>
      <c r="F16" s="15">
        <v>180174</v>
      </c>
      <c r="G16" s="16">
        <v>63316</v>
      </c>
      <c r="H16" s="17">
        <f t="shared" si="0"/>
        <v>6427819</v>
      </c>
      <c r="I16" s="14">
        <v>433958</v>
      </c>
      <c r="J16" s="23"/>
    </row>
    <row r="17" spans="1:10" ht="14.25">
      <c r="A17" s="19">
        <v>2012</v>
      </c>
      <c r="B17" s="14">
        <v>5443807</v>
      </c>
      <c r="C17" s="14">
        <v>16031</v>
      </c>
      <c r="D17" s="20">
        <v>726237</v>
      </c>
      <c r="E17" s="14">
        <v>46774</v>
      </c>
      <c r="F17" s="14">
        <v>182056</v>
      </c>
      <c r="G17" s="14">
        <v>64562</v>
      </c>
      <c r="H17" s="17">
        <f t="shared" si="0"/>
        <v>6479467</v>
      </c>
      <c r="I17" s="14">
        <v>441324</v>
      </c>
      <c r="J17" s="23"/>
    </row>
    <row r="18" spans="1:10" ht="14.25">
      <c r="A18" s="21">
        <v>2013</v>
      </c>
      <c r="B18" s="22">
        <v>5493472</v>
      </c>
      <c r="C18" s="22">
        <v>15822</v>
      </c>
      <c r="D18" s="22">
        <v>739402</v>
      </c>
      <c r="E18" s="22">
        <v>45000</v>
      </c>
      <c r="F18" s="22">
        <v>183638</v>
      </c>
      <c r="G18" s="22">
        <v>65640</v>
      </c>
      <c r="H18" s="17">
        <f>SUM(B18:G18)</f>
        <v>6542974</v>
      </c>
      <c r="I18" s="22">
        <v>450793</v>
      </c>
      <c r="J18" s="23"/>
    </row>
    <row r="19" spans="1:10" ht="14.25">
      <c r="A19" s="21">
        <v>2014</v>
      </c>
      <c r="B19" s="22">
        <v>5555499</v>
      </c>
      <c r="C19" s="22">
        <v>15976</v>
      </c>
      <c r="D19" s="22">
        <v>752266</v>
      </c>
      <c r="E19" s="22">
        <v>44693</v>
      </c>
      <c r="F19" s="22">
        <v>184722</v>
      </c>
      <c r="G19" s="22">
        <v>66570</v>
      </c>
      <c r="H19" s="17">
        <f t="shared" si="0"/>
        <v>6619726</v>
      </c>
      <c r="I19" s="22">
        <v>456512</v>
      </c>
      <c r="J19" s="23"/>
    </row>
    <row r="20" spans="1:10" ht="14.25">
      <c r="A20" s="21">
        <v>2015</v>
      </c>
      <c r="B20" s="90">
        <v>5623579</v>
      </c>
      <c r="C20" s="90">
        <v>16094</v>
      </c>
      <c r="D20" s="90">
        <v>770508</v>
      </c>
      <c r="E20" s="90">
        <v>44851</v>
      </c>
      <c r="F20" s="90">
        <v>186334</v>
      </c>
      <c r="G20" s="90">
        <v>67910</v>
      </c>
      <c r="H20" s="17">
        <f t="shared" si="0"/>
        <v>6709276</v>
      </c>
      <c r="I20" s="78">
        <v>465786</v>
      </c>
      <c r="J20" s="23"/>
    </row>
    <row r="21" spans="1:10" ht="14.25">
      <c r="A21" s="21">
        <v>2016</v>
      </c>
      <c r="B21" s="90">
        <v>5712061</v>
      </c>
      <c r="C21" s="90">
        <v>16040</v>
      </c>
      <c r="D21" s="90">
        <v>796930</v>
      </c>
      <c r="E21" s="90">
        <v>45749</v>
      </c>
      <c r="F21" s="90">
        <v>188122</v>
      </c>
      <c r="G21" s="90">
        <v>69538</v>
      </c>
      <c r="H21" s="17">
        <f>SUM(B21:G21)</f>
        <v>6828440</v>
      </c>
      <c r="I21" s="78">
        <v>473326</v>
      </c>
      <c r="J21" s="23"/>
    </row>
    <row r="22" spans="1:10" ht="14.25">
      <c r="A22" s="21">
        <v>2017</v>
      </c>
      <c r="B22" s="90">
        <v>5785447</v>
      </c>
      <c r="C22" s="90">
        <v>16062</v>
      </c>
      <c r="D22" s="90">
        <v>826742</v>
      </c>
      <c r="E22" s="90">
        <v>47478</v>
      </c>
      <c r="F22" s="90">
        <v>189938</v>
      </c>
      <c r="G22" s="90">
        <v>71754</v>
      </c>
      <c r="H22" s="17">
        <f>SUM(B22:G22)</f>
        <v>6937421</v>
      </c>
      <c r="I22" s="78">
        <v>481984</v>
      </c>
      <c r="J22" s="23"/>
    </row>
    <row r="23" spans="1:10" ht="14.25">
      <c r="A23" s="102">
        <v>2018</v>
      </c>
      <c r="B23" s="90">
        <v>5853782</v>
      </c>
      <c r="C23" s="90">
        <v>16125</v>
      </c>
      <c r="D23" s="90">
        <v>856096</v>
      </c>
      <c r="E23" s="90">
        <v>50230</v>
      </c>
      <c r="F23" s="90">
        <v>192187</v>
      </c>
      <c r="G23" s="90">
        <v>74257</v>
      </c>
      <c r="H23" s="17">
        <f>SUM(B23:G23)</f>
        <v>7042677</v>
      </c>
      <c r="I23" s="78">
        <v>490495</v>
      </c>
      <c r="J23" s="23"/>
    </row>
    <row r="24" spans="1:10" ht="14.25">
      <c r="A24" s="102">
        <v>2019</v>
      </c>
      <c r="B24" s="90">
        <v>5889210</v>
      </c>
      <c r="C24" s="90">
        <v>16542</v>
      </c>
      <c r="D24" s="90">
        <v>885487</v>
      </c>
      <c r="E24" s="90">
        <v>52694</v>
      </c>
      <c r="F24" s="90">
        <v>194399</v>
      </c>
      <c r="G24" s="90">
        <v>76640</v>
      </c>
      <c r="H24" s="17">
        <f>SUM(B24:G24)</f>
        <v>7114972</v>
      </c>
      <c r="I24" s="78">
        <v>499110</v>
      </c>
      <c r="J24" s="23"/>
    </row>
    <row r="25" spans="1:10" ht="14.25">
      <c r="A25" s="102">
        <v>2020</v>
      </c>
      <c r="B25" s="90">
        <v>5888589</v>
      </c>
      <c r="C25" s="90">
        <v>16422</v>
      </c>
      <c r="D25" s="90">
        <v>910356</v>
      </c>
      <c r="E25" s="90">
        <v>52802</v>
      </c>
      <c r="F25" s="90">
        <v>196504</v>
      </c>
      <c r="G25" s="90">
        <v>78469</v>
      </c>
      <c r="H25" s="17">
        <f>SUM(B25:G25)</f>
        <v>7143142</v>
      </c>
      <c r="I25" s="78">
        <v>507996</v>
      </c>
      <c r="J25" s="23"/>
    </row>
    <row r="27" spans="1:10" s="80" customFormat="1" ht="48.75" customHeight="1">
      <c r="A27" s="130" t="s">
        <v>610</v>
      </c>
      <c r="B27" s="130"/>
      <c r="C27" s="130"/>
      <c r="D27" s="130"/>
      <c r="E27" s="130"/>
      <c r="F27" s="130"/>
      <c r="G27" s="130"/>
      <c r="H27" s="130"/>
      <c r="I27" s="130"/>
      <c r="J27" s="79"/>
    </row>
    <row r="28" spans="1:10" s="80" customFormat="1" ht="36" customHeight="1">
      <c r="A28" s="126" t="s">
        <v>611</v>
      </c>
      <c r="B28" s="126"/>
      <c r="C28" s="126"/>
      <c r="D28" s="126"/>
      <c r="E28" s="126"/>
      <c r="F28" s="126"/>
      <c r="G28" s="126"/>
      <c r="H28" s="126"/>
      <c r="I28" s="126"/>
      <c r="J28" s="81"/>
    </row>
    <row r="29" spans="1:10" s="80" customFormat="1" ht="41.25" customHeight="1">
      <c r="A29" s="126" t="s">
        <v>612</v>
      </c>
      <c r="B29" s="126"/>
      <c r="C29" s="126"/>
      <c r="D29" s="126"/>
      <c r="E29" s="126"/>
      <c r="F29" s="126"/>
      <c r="G29" s="126"/>
      <c r="H29" s="126"/>
      <c r="I29" s="126"/>
      <c r="J29" s="81"/>
    </row>
    <row r="30" spans="1:10" s="80" customFormat="1" ht="15" customHeight="1">
      <c r="A30" s="127" t="s">
        <v>613</v>
      </c>
      <c r="B30" s="127"/>
      <c r="C30" s="127"/>
      <c r="D30" s="127"/>
      <c r="E30" s="127"/>
      <c r="F30" s="127"/>
      <c r="G30" s="127"/>
      <c r="H30" s="127"/>
      <c r="I30" s="127"/>
      <c r="J30" s="79"/>
    </row>
    <row r="31" spans="1:8" ht="14.25">
      <c r="A31" s="1"/>
      <c r="B31" s="1"/>
      <c r="C31" s="1"/>
      <c r="D31" s="1"/>
      <c r="E31" s="1"/>
      <c r="F31" s="1"/>
      <c r="G31" s="1"/>
      <c r="H31" s="1"/>
    </row>
  </sheetData>
  <sheetProtection/>
  <mergeCells count="17">
    <mergeCell ref="G3:G4"/>
    <mergeCell ref="H3:H4"/>
    <mergeCell ref="I3:I4"/>
    <mergeCell ref="A2:D2"/>
    <mergeCell ref="A3:A4"/>
    <mergeCell ref="B3:B4"/>
    <mergeCell ref="F3:F4"/>
    <mergeCell ref="D3:E3"/>
    <mergeCell ref="C3:C4"/>
    <mergeCell ref="A29:I29"/>
    <mergeCell ref="A30:I30"/>
    <mergeCell ref="D5:E5"/>
    <mergeCell ref="D6:E6"/>
    <mergeCell ref="D7:E7"/>
    <mergeCell ref="D8:E8"/>
    <mergeCell ref="A27:I27"/>
    <mergeCell ref="A28:I2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97"/>
  <sheetViews>
    <sheetView tabSelected="1" zoomScalePageLayoutView="0" workbookViewId="0" topLeftCell="A1">
      <pane ySplit="4" topLeftCell="A95" activePane="bottomLeft" state="frozen"/>
      <selection pane="topLeft" activeCell="A1" sqref="A1"/>
      <selection pane="bottomLeft" activeCell="I110" sqref="I110"/>
    </sheetView>
  </sheetViews>
  <sheetFormatPr defaultColWidth="8.140625" defaultRowHeight="15"/>
  <cols>
    <col min="1" max="1" width="15.28125" style="27" customWidth="1"/>
    <col min="2" max="2" width="6.140625" style="27" customWidth="1"/>
    <col min="3" max="3" width="6.8515625" style="27" customWidth="1"/>
    <col min="4" max="4" width="8.28125" style="27" customWidth="1"/>
    <col min="5" max="5" width="10.421875" style="27" customWidth="1"/>
    <col min="6" max="6" width="8.140625" style="27" customWidth="1"/>
    <col min="7" max="7" width="7.28125" style="27" customWidth="1"/>
    <col min="8" max="8" width="8.57421875" style="27" customWidth="1"/>
    <col min="9" max="9" width="10.00390625" style="27" customWidth="1"/>
    <col min="10" max="251" width="9.140625" style="27" customWidth="1"/>
    <col min="252" max="252" width="12.28125" style="27" bestFit="1" customWidth="1"/>
    <col min="253" max="253" width="6.140625" style="27" customWidth="1"/>
    <col min="254" max="16384" width="8.140625" style="27" customWidth="1"/>
  </cols>
  <sheetData>
    <row r="1" spans="1:10" ht="13.5">
      <c r="A1" s="82" t="s">
        <v>1265</v>
      </c>
      <c r="B1" s="84"/>
      <c r="C1" s="84"/>
      <c r="D1" s="84"/>
      <c r="E1" s="84"/>
      <c r="F1" s="84"/>
      <c r="G1" s="84"/>
      <c r="H1" s="84"/>
      <c r="I1" s="84"/>
      <c r="J1" s="84"/>
    </row>
    <row r="2" spans="1:10" ht="15" thickBot="1">
      <c r="A2" s="137" t="s">
        <v>669</v>
      </c>
      <c r="B2" s="137"/>
      <c r="C2" s="137"/>
      <c r="D2" s="137"/>
      <c r="E2" s="185"/>
      <c r="F2" s="185"/>
      <c r="G2" s="185"/>
      <c r="H2" s="137"/>
      <c r="I2" s="137"/>
      <c r="J2" s="137"/>
    </row>
    <row r="3" spans="1:11" ht="15" thickTop="1">
      <c r="A3" s="138" t="s">
        <v>614</v>
      </c>
      <c r="B3" s="140" t="s">
        <v>615</v>
      </c>
      <c r="C3" s="140" t="s">
        <v>1272</v>
      </c>
      <c r="D3" s="140" t="s">
        <v>606</v>
      </c>
      <c r="E3" s="186" t="s">
        <v>616</v>
      </c>
      <c r="F3" s="187"/>
      <c r="G3" s="188" t="s">
        <v>1270</v>
      </c>
      <c r="H3" s="138" t="s">
        <v>604</v>
      </c>
      <c r="I3" s="140" t="s">
        <v>1271</v>
      </c>
      <c r="J3" s="142" t="s">
        <v>605</v>
      </c>
      <c r="K3" s="27"/>
    </row>
    <row r="4" spans="1:10" ht="32.25" thickBot="1">
      <c r="A4" s="139"/>
      <c r="B4" s="132"/>
      <c r="C4" s="132"/>
      <c r="D4" s="132"/>
      <c r="E4" s="85" t="s">
        <v>1269</v>
      </c>
      <c r="F4" s="86" t="s">
        <v>617</v>
      </c>
      <c r="G4" s="189"/>
      <c r="H4" s="184"/>
      <c r="I4" s="132"/>
      <c r="J4" s="143"/>
    </row>
    <row r="5" spans="1:11" ht="14.25">
      <c r="A5" s="147" t="s">
        <v>618</v>
      </c>
      <c r="B5" s="28">
        <v>2007</v>
      </c>
      <c r="C5" s="29">
        <v>2247799</v>
      </c>
      <c r="D5" s="30">
        <v>160</v>
      </c>
      <c r="E5" s="29">
        <v>36896</v>
      </c>
      <c r="F5" s="30">
        <v>236</v>
      </c>
      <c r="G5" s="33">
        <v>9997</v>
      </c>
      <c r="H5" s="30">
        <v>3465</v>
      </c>
      <c r="I5" s="29">
        <v>367714</v>
      </c>
      <c r="J5" s="31">
        <f>SUM(C5:I5)</f>
        <v>2666267</v>
      </c>
      <c r="K5" s="27"/>
    </row>
    <row r="6" spans="1:11" ht="14.25">
      <c r="A6" s="148"/>
      <c r="B6" s="32">
        <v>2008</v>
      </c>
      <c r="C6" s="33">
        <v>2161807</v>
      </c>
      <c r="D6" s="34">
        <v>152</v>
      </c>
      <c r="E6" s="33">
        <v>34511</v>
      </c>
      <c r="F6" s="34">
        <v>239</v>
      </c>
      <c r="G6" s="33">
        <v>10109</v>
      </c>
      <c r="H6" s="34">
        <v>3328</v>
      </c>
      <c r="I6" s="33">
        <v>381773</v>
      </c>
      <c r="J6" s="35">
        <f>SUM(C6:I6)</f>
        <v>2591919</v>
      </c>
      <c r="K6" s="27"/>
    </row>
    <row r="7" spans="1:11" ht="14.25">
      <c r="A7" s="148"/>
      <c r="B7" s="32">
        <v>2009</v>
      </c>
      <c r="C7" s="33">
        <v>2092472</v>
      </c>
      <c r="D7" s="34">
        <v>143</v>
      </c>
      <c r="E7" s="33">
        <v>32830</v>
      </c>
      <c r="F7" s="34">
        <v>239</v>
      </c>
      <c r="G7" s="33">
        <v>10188</v>
      </c>
      <c r="H7" s="34">
        <v>3231</v>
      </c>
      <c r="I7" s="33">
        <v>397647</v>
      </c>
      <c r="J7" s="35">
        <f>SUM(C7:I7)</f>
        <v>2536750</v>
      </c>
      <c r="K7" s="27"/>
    </row>
    <row r="8" spans="1:11" ht="14.25">
      <c r="A8" s="148"/>
      <c r="B8" s="32">
        <v>2010</v>
      </c>
      <c r="C8" s="33">
        <v>2035578</v>
      </c>
      <c r="D8" s="34">
        <v>133</v>
      </c>
      <c r="E8" s="33">
        <v>31523</v>
      </c>
      <c r="F8" s="34">
        <v>240</v>
      </c>
      <c r="G8" s="33">
        <v>10309</v>
      </c>
      <c r="H8" s="34">
        <v>3140</v>
      </c>
      <c r="I8" s="33">
        <v>411990</v>
      </c>
      <c r="J8" s="35">
        <f>SUM(C8:I8)</f>
        <v>2492913</v>
      </c>
      <c r="K8" s="27"/>
    </row>
    <row r="9" spans="1:11" ht="14.25">
      <c r="A9" s="148"/>
      <c r="B9" s="32">
        <v>2011</v>
      </c>
      <c r="C9" s="33">
        <v>2005481</v>
      </c>
      <c r="D9" s="34">
        <v>131</v>
      </c>
      <c r="E9" s="33">
        <v>30618</v>
      </c>
      <c r="F9" s="34">
        <v>239</v>
      </c>
      <c r="G9" s="33">
        <v>10391</v>
      </c>
      <c r="H9" s="34">
        <v>3020</v>
      </c>
      <c r="I9" s="33">
        <v>426991</v>
      </c>
      <c r="J9" s="35">
        <v>2476871</v>
      </c>
      <c r="K9" s="27"/>
    </row>
    <row r="10" spans="1:11" ht="14.25">
      <c r="A10" s="148"/>
      <c r="B10" s="32">
        <v>2012</v>
      </c>
      <c r="C10" s="33">
        <v>1981861</v>
      </c>
      <c r="D10" s="34">
        <v>125</v>
      </c>
      <c r="E10" s="33">
        <v>30027</v>
      </c>
      <c r="F10" s="34">
        <v>238</v>
      </c>
      <c r="G10" s="33">
        <v>10340</v>
      </c>
      <c r="H10" s="34">
        <v>2891</v>
      </c>
      <c r="I10" s="33">
        <v>439971</v>
      </c>
      <c r="J10" s="35">
        <f>SUM(C10:I10)</f>
        <v>2465453</v>
      </c>
      <c r="K10" s="27"/>
    </row>
    <row r="11" spans="1:11" ht="14.25">
      <c r="A11" s="148"/>
      <c r="B11" s="32">
        <v>2013</v>
      </c>
      <c r="C11" s="33">
        <v>1992418</v>
      </c>
      <c r="D11" s="34">
        <v>123</v>
      </c>
      <c r="E11" s="33">
        <v>30589</v>
      </c>
      <c r="F11" s="34">
        <v>236</v>
      </c>
      <c r="G11" s="33">
        <v>10313</v>
      </c>
      <c r="H11" s="34">
        <v>2845</v>
      </c>
      <c r="I11" s="33">
        <v>449322</v>
      </c>
      <c r="J11" s="35">
        <v>2485846</v>
      </c>
      <c r="K11" s="27"/>
    </row>
    <row r="12" spans="1:11" ht="14.25">
      <c r="A12" s="148"/>
      <c r="B12" s="32">
        <v>2014</v>
      </c>
      <c r="C12" s="33">
        <v>2029688</v>
      </c>
      <c r="D12" s="34">
        <v>120</v>
      </c>
      <c r="E12" s="33">
        <v>31348</v>
      </c>
      <c r="F12" s="34">
        <v>236</v>
      </c>
      <c r="G12" s="33">
        <v>10240</v>
      </c>
      <c r="H12" s="34">
        <v>2789</v>
      </c>
      <c r="I12" s="33">
        <v>454972</v>
      </c>
      <c r="J12" s="35">
        <v>2529393</v>
      </c>
      <c r="K12" s="27"/>
    </row>
    <row r="13" spans="1:11" ht="14.25">
      <c r="A13" s="148"/>
      <c r="B13" s="32">
        <v>2015</v>
      </c>
      <c r="C13" s="33">
        <v>2091327</v>
      </c>
      <c r="D13" s="34">
        <v>116</v>
      </c>
      <c r="E13" s="33">
        <v>32487</v>
      </c>
      <c r="F13" s="34">
        <v>235</v>
      </c>
      <c r="G13" s="33">
        <v>10187</v>
      </c>
      <c r="H13" s="34">
        <v>2771</v>
      </c>
      <c r="I13" s="33">
        <v>464134</v>
      </c>
      <c r="J13" s="35">
        <f aca="true" t="shared" si="0" ref="J13:J22">SUM(C13:I13)</f>
        <v>2601257</v>
      </c>
      <c r="K13" s="27"/>
    </row>
    <row r="14" spans="1:11" ht="14.25">
      <c r="A14" s="148"/>
      <c r="B14" s="32">
        <v>2016</v>
      </c>
      <c r="C14" s="33">
        <v>2199038</v>
      </c>
      <c r="D14" s="34">
        <v>117</v>
      </c>
      <c r="E14" s="33">
        <v>34812</v>
      </c>
      <c r="F14" s="34">
        <v>237</v>
      </c>
      <c r="G14" s="33">
        <v>10199</v>
      </c>
      <c r="H14" s="34">
        <v>2789</v>
      </c>
      <c r="I14" s="33">
        <v>471489</v>
      </c>
      <c r="J14" s="35">
        <f>SUM(C14:I14)</f>
        <v>2718681</v>
      </c>
      <c r="K14" s="27"/>
    </row>
    <row r="15" spans="1:11" ht="14.25">
      <c r="A15" s="148"/>
      <c r="B15" s="32">
        <v>2017</v>
      </c>
      <c r="C15" s="33">
        <v>2335349</v>
      </c>
      <c r="D15" s="34">
        <v>116</v>
      </c>
      <c r="E15" s="33">
        <v>38200</v>
      </c>
      <c r="F15" s="34">
        <v>239</v>
      </c>
      <c r="G15" s="33">
        <v>10378</v>
      </c>
      <c r="H15" s="34">
        <v>2788</v>
      </c>
      <c r="I15" s="33">
        <v>479867</v>
      </c>
      <c r="J15" s="35">
        <f>SUM(C15:I15)</f>
        <v>2866937</v>
      </c>
      <c r="K15" s="27"/>
    </row>
    <row r="16" spans="1:11" ht="14.25">
      <c r="A16" s="148"/>
      <c r="B16" s="32">
        <v>2018</v>
      </c>
      <c r="C16" s="33">
        <v>2518942</v>
      </c>
      <c r="D16" s="34">
        <v>115</v>
      </c>
      <c r="E16" s="33">
        <v>43190</v>
      </c>
      <c r="F16" s="34">
        <v>241</v>
      </c>
      <c r="G16" s="33">
        <v>10755</v>
      </c>
      <c r="H16" s="34">
        <v>2776</v>
      </c>
      <c r="I16" s="33">
        <v>488270</v>
      </c>
      <c r="J16" s="35">
        <f>SUM(C16:I16)</f>
        <v>3064289</v>
      </c>
      <c r="K16" s="27"/>
    </row>
    <row r="17" spans="1:11" ht="14.25">
      <c r="A17" s="148"/>
      <c r="B17" s="32">
        <v>2019</v>
      </c>
      <c r="C17" s="33">
        <v>2709604</v>
      </c>
      <c r="D17" s="34">
        <v>116</v>
      </c>
      <c r="E17" s="33">
        <v>48792</v>
      </c>
      <c r="F17" s="34">
        <v>241</v>
      </c>
      <c r="G17" s="33">
        <v>11150</v>
      </c>
      <c r="H17" s="34">
        <v>2739</v>
      </c>
      <c r="I17" s="33">
        <v>496567</v>
      </c>
      <c r="J17" s="35">
        <f>SUM(C17:I17)</f>
        <v>3269209</v>
      </c>
      <c r="K17" s="27"/>
    </row>
    <row r="18" spans="1:11" ht="15" thickBot="1">
      <c r="A18" s="149"/>
      <c r="B18" s="36">
        <v>2020</v>
      </c>
      <c r="C18" s="37">
        <v>2843903</v>
      </c>
      <c r="D18" s="38">
        <v>115</v>
      </c>
      <c r="E18" s="37">
        <v>52237</v>
      </c>
      <c r="F18" s="38">
        <v>239</v>
      </c>
      <c r="G18" s="37">
        <v>11730</v>
      </c>
      <c r="H18" s="38">
        <v>2733</v>
      </c>
      <c r="I18" s="37">
        <v>505027</v>
      </c>
      <c r="J18" s="39">
        <f>SUM(C18:I18)</f>
        <v>3415984</v>
      </c>
      <c r="K18" s="27"/>
    </row>
    <row r="19" spans="1:11" ht="14.25">
      <c r="A19" s="148" t="s">
        <v>619</v>
      </c>
      <c r="B19" s="32">
        <v>2007</v>
      </c>
      <c r="C19" s="40">
        <v>2730958</v>
      </c>
      <c r="D19" s="34">
        <v>15191</v>
      </c>
      <c r="E19" s="40">
        <v>588689</v>
      </c>
      <c r="F19" s="34">
        <v>43971</v>
      </c>
      <c r="G19" s="40">
        <v>158391</v>
      </c>
      <c r="H19" s="34">
        <v>51869</v>
      </c>
      <c r="I19" s="40">
        <v>43</v>
      </c>
      <c r="J19" s="35">
        <f t="shared" si="0"/>
        <v>3589112</v>
      </c>
      <c r="K19" s="27"/>
    </row>
    <row r="20" spans="1:11" ht="14.25">
      <c r="A20" s="148"/>
      <c r="B20" s="32">
        <v>2008</v>
      </c>
      <c r="C20" s="40">
        <v>2903238</v>
      </c>
      <c r="D20" s="34">
        <v>15714</v>
      </c>
      <c r="E20" s="40">
        <v>611106</v>
      </c>
      <c r="F20" s="34">
        <v>45027</v>
      </c>
      <c r="G20" s="40">
        <v>160186</v>
      </c>
      <c r="H20" s="34">
        <v>52638</v>
      </c>
      <c r="I20" s="40">
        <v>49</v>
      </c>
      <c r="J20" s="35">
        <f t="shared" si="0"/>
        <v>3787958</v>
      </c>
      <c r="K20" s="27"/>
    </row>
    <row r="21" spans="1:11" ht="14.25">
      <c r="A21" s="148"/>
      <c r="B21" s="32">
        <v>2009</v>
      </c>
      <c r="C21" s="40">
        <v>3038521</v>
      </c>
      <c r="D21" s="34">
        <v>15784</v>
      </c>
      <c r="E21" s="40">
        <v>626315</v>
      </c>
      <c r="F21" s="34">
        <v>43350</v>
      </c>
      <c r="G21" s="40">
        <v>161921</v>
      </c>
      <c r="H21" s="34">
        <v>53566</v>
      </c>
      <c r="I21" s="40">
        <v>75</v>
      </c>
      <c r="J21" s="35">
        <f t="shared" si="0"/>
        <v>3939532</v>
      </c>
      <c r="K21" s="27"/>
    </row>
    <row r="22" spans="1:11" ht="14.25">
      <c r="A22" s="148"/>
      <c r="B22" s="32">
        <v>2010</v>
      </c>
      <c r="C22" s="40">
        <v>3181431</v>
      </c>
      <c r="D22" s="34">
        <v>15981</v>
      </c>
      <c r="E22" s="40">
        <v>641833</v>
      </c>
      <c r="F22" s="34">
        <v>42619</v>
      </c>
      <c r="G22" s="40">
        <v>163291</v>
      </c>
      <c r="H22" s="34">
        <v>53551</v>
      </c>
      <c r="I22" s="40">
        <v>122</v>
      </c>
      <c r="J22" s="35">
        <f t="shared" si="0"/>
        <v>4098828</v>
      </c>
      <c r="K22" s="27"/>
    </row>
    <row r="23" spans="1:11" ht="14.25">
      <c r="A23" s="148"/>
      <c r="B23" s="32">
        <v>2011</v>
      </c>
      <c r="C23" s="40">
        <v>3341480</v>
      </c>
      <c r="D23" s="34">
        <v>15814</v>
      </c>
      <c r="E23" s="40">
        <v>666259</v>
      </c>
      <c r="F23" s="34">
        <v>42804</v>
      </c>
      <c r="G23" s="40">
        <v>165407</v>
      </c>
      <c r="H23" s="34">
        <v>53785</v>
      </c>
      <c r="I23" s="40">
        <v>158</v>
      </c>
      <c r="J23" s="35">
        <v>4285707</v>
      </c>
      <c r="K23" s="27"/>
    </row>
    <row r="24" spans="1:11" ht="14.25">
      <c r="A24" s="148"/>
      <c r="B24" s="32">
        <v>2012</v>
      </c>
      <c r="C24" s="40">
        <v>3400646</v>
      </c>
      <c r="D24" s="34">
        <v>15751</v>
      </c>
      <c r="E24" s="40">
        <v>678647</v>
      </c>
      <c r="F24" s="34">
        <v>42731</v>
      </c>
      <c r="G24" s="40">
        <v>167350</v>
      </c>
      <c r="H24" s="34">
        <v>53998</v>
      </c>
      <c r="I24" s="40">
        <v>178</v>
      </c>
      <c r="J24" s="35">
        <f>SUM(C24:I24)</f>
        <v>4359301</v>
      </c>
      <c r="K24" s="27"/>
    </row>
    <row r="25" spans="1:11" ht="14.25">
      <c r="A25" s="148"/>
      <c r="B25" s="32">
        <v>2013</v>
      </c>
      <c r="C25" s="40">
        <v>3438030</v>
      </c>
      <c r="D25" s="34">
        <v>15546</v>
      </c>
      <c r="E25" s="40">
        <v>691273</v>
      </c>
      <c r="F25" s="34">
        <v>40974</v>
      </c>
      <c r="G25" s="40">
        <v>168975</v>
      </c>
      <c r="H25" s="34">
        <v>54471</v>
      </c>
      <c r="I25" s="40">
        <v>189</v>
      </c>
      <c r="J25" s="35">
        <v>4409458</v>
      </c>
      <c r="K25" s="27"/>
    </row>
    <row r="26" spans="1:11" ht="14.25">
      <c r="A26" s="148"/>
      <c r="B26" s="32">
        <v>2014</v>
      </c>
      <c r="C26" s="40">
        <v>3458424</v>
      </c>
      <c r="D26" s="34">
        <v>15695</v>
      </c>
      <c r="E26" s="40">
        <v>703103</v>
      </c>
      <c r="F26" s="34">
        <v>40684</v>
      </c>
      <c r="G26" s="40">
        <v>170173</v>
      </c>
      <c r="H26" s="34">
        <v>55072</v>
      </c>
      <c r="I26" s="40">
        <v>198</v>
      </c>
      <c r="J26" s="35">
        <v>4443349</v>
      </c>
      <c r="K26" s="27"/>
    </row>
    <row r="27" spans="1:11" ht="14.25">
      <c r="A27" s="148"/>
      <c r="B27" s="32">
        <v>2015</v>
      </c>
      <c r="C27" s="40">
        <v>3457526</v>
      </c>
      <c r="D27" s="34">
        <v>15731</v>
      </c>
      <c r="E27" s="40">
        <v>719689</v>
      </c>
      <c r="F27" s="34">
        <v>40849</v>
      </c>
      <c r="G27" s="40">
        <v>171877</v>
      </c>
      <c r="H27" s="34">
        <v>56030</v>
      </c>
      <c r="I27" s="40">
        <v>230</v>
      </c>
      <c r="J27" s="35">
        <f aca="true" t="shared" si="1" ref="J27:J36">SUM(C27:I27)</f>
        <v>4461932</v>
      </c>
      <c r="K27" s="27"/>
    </row>
    <row r="28" spans="1:11" ht="14.25">
      <c r="A28" s="148"/>
      <c r="B28" s="32">
        <v>2016</v>
      </c>
      <c r="C28" s="40">
        <v>3424592</v>
      </c>
      <c r="D28" s="34">
        <v>15623</v>
      </c>
      <c r="E28" s="40">
        <v>743146</v>
      </c>
      <c r="F28" s="34">
        <v>41756</v>
      </c>
      <c r="G28" s="40">
        <v>173640</v>
      </c>
      <c r="H28" s="34">
        <v>57326</v>
      </c>
      <c r="I28" s="40">
        <v>252</v>
      </c>
      <c r="J28" s="35">
        <f>SUM(C28:I28)</f>
        <v>4456335</v>
      </c>
      <c r="K28" s="27"/>
    </row>
    <row r="29" spans="1:11" ht="14.25">
      <c r="A29" s="148"/>
      <c r="B29" s="32">
        <v>2017</v>
      </c>
      <c r="C29" s="40">
        <v>3339034</v>
      </c>
      <c r="D29" s="34">
        <v>15634</v>
      </c>
      <c r="E29" s="40">
        <v>768792</v>
      </c>
      <c r="F29" s="34">
        <v>43481</v>
      </c>
      <c r="G29" s="40">
        <v>175295</v>
      </c>
      <c r="H29" s="34">
        <v>59346</v>
      </c>
      <c r="I29" s="40">
        <v>290</v>
      </c>
      <c r="J29" s="35">
        <f>SUM(C29:I29)</f>
        <v>4401872</v>
      </c>
      <c r="K29" s="27"/>
    </row>
    <row r="30" spans="1:11" ht="14.25">
      <c r="A30" s="148"/>
      <c r="B30" s="32">
        <v>2018</v>
      </c>
      <c r="C30" s="40">
        <v>3193658</v>
      </c>
      <c r="D30" s="34">
        <v>15542</v>
      </c>
      <c r="E30" s="40">
        <v>791421</v>
      </c>
      <c r="F30" s="34">
        <v>46224</v>
      </c>
      <c r="G30" s="40">
        <v>177167</v>
      </c>
      <c r="H30" s="34">
        <v>61741</v>
      </c>
      <c r="I30" s="40">
        <v>297</v>
      </c>
      <c r="J30" s="35">
        <f>SUM(C30:I30)</f>
        <v>4286050</v>
      </c>
      <c r="K30" s="27"/>
    </row>
    <row r="31" spans="1:11" ht="14.25">
      <c r="A31" s="148"/>
      <c r="B31" s="32">
        <v>2019</v>
      </c>
      <c r="C31" s="40">
        <v>3005928</v>
      </c>
      <c r="D31" s="34">
        <v>15451</v>
      </c>
      <c r="E31" s="40">
        <v>812907</v>
      </c>
      <c r="F31" s="34">
        <v>48567</v>
      </c>
      <c r="G31" s="40">
        <v>178977</v>
      </c>
      <c r="H31" s="34">
        <v>63818</v>
      </c>
      <c r="I31" s="40">
        <v>298</v>
      </c>
      <c r="J31" s="35">
        <f>SUM(C31:I31)</f>
        <v>4125946</v>
      </c>
      <c r="K31" s="27"/>
    </row>
    <row r="32" spans="1:11" ht="15" thickBot="1">
      <c r="A32" s="148"/>
      <c r="B32" s="36">
        <v>2020</v>
      </c>
      <c r="C32" s="40">
        <v>2815755</v>
      </c>
      <c r="D32" s="34">
        <v>15086</v>
      </c>
      <c r="E32" s="40">
        <v>832025</v>
      </c>
      <c r="F32" s="34">
        <v>48487</v>
      </c>
      <c r="G32" s="40">
        <v>180509</v>
      </c>
      <c r="H32" s="34">
        <v>65092</v>
      </c>
      <c r="I32" s="40">
        <v>288</v>
      </c>
      <c r="J32" s="35">
        <f t="shared" si="1"/>
        <v>3957242</v>
      </c>
      <c r="K32" s="27"/>
    </row>
    <row r="33" spans="1:11" ht="14.25">
      <c r="A33" s="147" t="s">
        <v>620</v>
      </c>
      <c r="B33" s="28">
        <v>2007</v>
      </c>
      <c r="C33" s="29">
        <v>51026</v>
      </c>
      <c r="D33" s="30">
        <v>4</v>
      </c>
      <c r="E33" s="29">
        <v>9980</v>
      </c>
      <c r="F33" s="30">
        <v>10</v>
      </c>
      <c r="G33" s="29">
        <v>55</v>
      </c>
      <c r="H33" s="30">
        <v>625</v>
      </c>
      <c r="I33" s="29">
        <v>6</v>
      </c>
      <c r="J33" s="31">
        <f t="shared" si="1"/>
        <v>61706</v>
      </c>
      <c r="K33" s="27"/>
    </row>
    <row r="34" spans="1:11" ht="14.25">
      <c r="A34" s="148"/>
      <c r="B34" s="32">
        <v>2008</v>
      </c>
      <c r="C34" s="33">
        <v>46587</v>
      </c>
      <c r="D34" s="34">
        <v>2</v>
      </c>
      <c r="E34" s="33">
        <v>10041</v>
      </c>
      <c r="F34" s="34">
        <v>10</v>
      </c>
      <c r="G34" s="33">
        <v>50</v>
      </c>
      <c r="H34" s="34">
        <v>600</v>
      </c>
      <c r="I34" s="33">
        <v>8</v>
      </c>
      <c r="J34" s="35">
        <f t="shared" si="1"/>
        <v>57298</v>
      </c>
      <c r="K34" s="27"/>
    </row>
    <row r="35" spans="1:11" ht="14.25">
      <c r="A35" s="148"/>
      <c r="B35" s="32">
        <v>2009</v>
      </c>
      <c r="C35" s="33">
        <v>42485</v>
      </c>
      <c r="D35" s="34">
        <v>3</v>
      </c>
      <c r="E35" s="33">
        <v>10367</v>
      </c>
      <c r="F35" s="34">
        <v>10</v>
      </c>
      <c r="G35" s="33">
        <v>48</v>
      </c>
      <c r="H35" s="34">
        <v>570</v>
      </c>
      <c r="I35" s="33">
        <v>10</v>
      </c>
      <c r="J35" s="35">
        <f t="shared" si="1"/>
        <v>53493</v>
      </c>
      <c r="K35" s="27"/>
    </row>
    <row r="36" spans="1:11" ht="14.25">
      <c r="A36" s="148"/>
      <c r="B36" s="32">
        <v>2010</v>
      </c>
      <c r="C36" s="33">
        <v>37463</v>
      </c>
      <c r="D36" s="34">
        <v>3</v>
      </c>
      <c r="E36" s="33">
        <v>10331</v>
      </c>
      <c r="F36" s="34">
        <v>11</v>
      </c>
      <c r="G36" s="33">
        <v>48</v>
      </c>
      <c r="H36" s="34">
        <v>549</v>
      </c>
      <c r="I36" s="33">
        <v>9</v>
      </c>
      <c r="J36" s="35">
        <f t="shared" si="1"/>
        <v>48414</v>
      </c>
      <c r="K36" s="27"/>
    </row>
    <row r="37" spans="1:11" ht="14.25">
      <c r="A37" s="148"/>
      <c r="B37" s="32">
        <v>2011</v>
      </c>
      <c r="C37" s="33">
        <v>33594</v>
      </c>
      <c r="D37" s="34">
        <v>3</v>
      </c>
      <c r="E37" s="33">
        <v>10307</v>
      </c>
      <c r="F37" s="34">
        <v>14</v>
      </c>
      <c r="G37" s="33">
        <v>47</v>
      </c>
      <c r="H37" s="34">
        <v>540</v>
      </c>
      <c r="I37" s="33">
        <v>14</v>
      </c>
      <c r="J37" s="35">
        <v>44519</v>
      </c>
      <c r="K37" s="27"/>
    </row>
    <row r="38" spans="1:11" ht="14.25">
      <c r="A38" s="148"/>
      <c r="B38" s="32">
        <v>2012</v>
      </c>
      <c r="C38" s="33">
        <v>29542</v>
      </c>
      <c r="D38" s="34">
        <v>2</v>
      </c>
      <c r="E38" s="33">
        <v>10124</v>
      </c>
      <c r="F38" s="34">
        <v>25</v>
      </c>
      <c r="G38" s="33">
        <v>46</v>
      </c>
      <c r="H38" s="34">
        <v>522</v>
      </c>
      <c r="I38" s="33">
        <v>13</v>
      </c>
      <c r="J38" s="35">
        <f>SUM(C38:I38)</f>
        <v>40274</v>
      </c>
      <c r="K38" s="27"/>
    </row>
    <row r="39" spans="1:11" ht="14.25">
      <c r="A39" s="148"/>
      <c r="B39" s="32">
        <v>2013</v>
      </c>
      <c r="C39" s="33">
        <v>25362</v>
      </c>
      <c r="D39" s="34">
        <v>1</v>
      </c>
      <c r="E39" s="33">
        <v>9868</v>
      </c>
      <c r="F39" s="34">
        <v>23</v>
      </c>
      <c r="G39" s="33">
        <v>46</v>
      </c>
      <c r="H39" s="34">
        <v>519</v>
      </c>
      <c r="I39" s="33">
        <v>15</v>
      </c>
      <c r="J39" s="35">
        <v>35834</v>
      </c>
      <c r="K39" s="27"/>
    </row>
    <row r="40" spans="1:11" ht="14.25">
      <c r="A40" s="148"/>
      <c r="B40" s="32">
        <v>2014</v>
      </c>
      <c r="C40" s="33">
        <v>22051</v>
      </c>
      <c r="D40" s="34">
        <v>0</v>
      </c>
      <c r="E40" s="33">
        <v>9940</v>
      </c>
      <c r="F40" s="34">
        <v>21</v>
      </c>
      <c r="G40" s="33">
        <v>40</v>
      </c>
      <c r="H40" s="34">
        <v>532</v>
      </c>
      <c r="I40" s="34">
        <v>13</v>
      </c>
      <c r="J40" s="33">
        <v>32597</v>
      </c>
      <c r="K40" s="27"/>
    </row>
    <row r="41" spans="1:11" ht="14.25">
      <c r="A41" s="148"/>
      <c r="B41" s="32">
        <v>2015</v>
      </c>
      <c r="C41" s="33">
        <v>18967</v>
      </c>
      <c r="D41" s="34"/>
      <c r="E41" s="33">
        <v>10061</v>
      </c>
      <c r="F41" s="34">
        <v>21</v>
      </c>
      <c r="G41" s="33">
        <v>37</v>
      </c>
      <c r="H41" s="34">
        <v>548</v>
      </c>
      <c r="I41" s="34">
        <v>13</v>
      </c>
      <c r="J41" s="33">
        <f aca="true" t="shared" si="2" ref="J41:J50">SUM(C41:I41)</f>
        <v>29647</v>
      </c>
      <c r="K41" s="27"/>
    </row>
    <row r="42" spans="1:11" ht="14.25">
      <c r="A42" s="148"/>
      <c r="B42" s="32">
        <v>2016</v>
      </c>
      <c r="C42" s="33">
        <v>17238</v>
      </c>
      <c r="D42" s="34">
        <v>0</v>
      </c>
      <c r="E42" s="33">
        <v>10197</v>
      </c>
      <c r="F42" s="34">
        <v>19</v>
      </c>
      <c r="G42" s="33">
        <v>37</v>
      </c>
      <c r="H42" s="34">
        <v>558</v>
      </c>
      <c r="I42" s="34">
        <v>13</v>
      </c>
      <c r="J42" s="33">
        <f>SUM(C42:I42)</f>
        <v>28062</v>
      </c>
      <c r="K42" s="27"/>
    </row>
    <row r="43" spans="1:11" ht="14.25">
      <c r="A43" s="148"/>
      <c r="B43" s="32">
        <v>2017</v>
      </c>
      <c r="C43" s="33">
        <v>15965</v>
      </c>
      <c r="D43" s="34">
        <v>0</v>
      </c>
      <c r="E43" s="33">
        <v>10394</v>
      </c>
      <c r="F43" s="34">
        <v>14</v>
      </c>
      <c r="G43" s="33">
        <v>37</v>
      </c>
      <c r="H43" s="34">
        <v>570</v>
      </c>
      <c r="I43" s="34">
        <v>11</v>
      </c>
      <c r="J43" s="33">
        <f>SUM(C43:I43)</f>
        <v>26991</v>
      </c>
      <c r="K43" s="27"/>
    </row>
    <row r="44" spans="1:11" ht="14.25">
      <c r="A44" s="148"/>
      <c r="B44" s="32">
        <v>2018</v>
      </c>
      <c r="C44" s="33">
        <v>15500</v>
      </c>
      <c r="D44" s="34">
        <v>0</v>
      </c>
      <c r="E44" s="33">
        <v>11124</v>
      </c>
      <c r="F44" s="34">
        <v>12</v>
      </c>
      <c r="G44" s="33">
        <v>37</v>
      </c>
      <c r="H44" s="34">
        <v>590</v>
      </c>
      <c r="I44" s="34">
        <v>10</v>
      </c>
      <c r="J44" s="33">
        <f>SUM(C44:I44)</f>
        <v>27273</v>
      </c>
      <c r="K44" s="27"/>
    </row>
    <row r="45" spans="1:11" ht="14.25">
      <c r="A45" s="148"/>
      <c r="B45" s="32">
        <v>2019</v>
      </c>
      <c r="C45" s="33">
        <v>14924</v>
      </c>
      <c r="D45" s="34">
        <v>0</v>
      </c>
      <c r="E45" s="33">
        <v>11716</v>
      </c>
      <c r="F45" s="34">
        <v>11</v>
      </c>
      <c r="G45" s="33">
        <v>37</v>
      </c>
      <c r="H45" s="34">
        <v>640</v>
      </c>
      <c r="I45" s="34">
        <v>8</v>
      </c>
      <c r="J45" s="33">
        <f>SUM(C45:I45)</f>
        <v>27336</v>
      </c>
      <c r="K45" s="27"/>
    </row>
    <row r="46" spans="1:11" ht="15" thickBot="1">
      <c r="A46" s="149"/>
      <c r="B46" s="36">
        <v>2020</v>
      </c>
      <c r="C46" s="37">
        <v>14957</v>
      </c>
      <c r="D46" s="38"/>
      <c r="E46" s="37">
        <v>12287</v>
      </c>
      <c r="F46" s="38">
        <v>9</v>
      </c>
      <c r="G46" s="37">
        <v>37</v>
      </c>
      <c r="H46" s="38">
        <v>623</v>
      </c>
      <c r="I46" s="38">
        <v>7</v>
      </c>
      <c r="J46" s="37">
        <f t="shared" si="2"/>
        <v>27920</v>
      </c>
      <c r="K46" s="27"/>
    </row>
    <row r="47" spans="1:11" ht="14.25">
      <c r="A47" s="147" t="s">
        <v>621</v>
      </c>
      <c r="B47" s="28">
        <v>2007</v>
      </c>
      <c r="C47" s="29">
        <v>8</v>
      </c>
      <c r="D47" s="30">
        <v>19</v>
      </c>
      <c r="E47" s="29">
        <v>48</v>
      </c>
      <c r="F47" s="30">
        <v>3</v>
      </c>
      <c r="G47" s="29">
        <v>5</v>
      </c>
      <c r="H47" s="30">
        <v>937</v>
      </c>
      <c r="I47" s="29">
        <v>10</v>
      </c>
      <c r="J47" s="31">
        <f t="shared" si="2"/>
        <v>1030</v>
      </c>
      <c r="K47" s="27"/>
    </row>
    <row r="48" spans="1:11" ht="14.25">
      <c r="A48" s="148"/>
      <c r="B48" s="32">
        <v>2008</v>
      </c>
      <c r="C48" s="33">
        <v>10</v>
      </c>
      <c r="D48" s="34">
        <v>19</v>
      </c>
      <c r="E48" s="33">
        <v>53</v>
      </c>
      <c r="F48" s="34">
        <v>3</v>
      </c>
      <c r="G48" s="33">
        <v>9</v>
      </c>
      <c r="H48" s="34">
        <v>995</v>
      </c>
      <c r="I48" s="33">
        <v>20</v>
      </c>
      <c r="J48" s="35">
        <f t="shared" si="2"/>
        <v>1109</v>
      </c>
      <c r="K48" s="27"/>
    </row>
    <row r="49" spans="1:11" ht="14.25">
      <c r="A49" s="148"/>
      <c r="B49" s="32">
        <v>2009</v>
      </c>
      <c r="C49" s="33">
        <v>10</v>
      </c>
      <c r="D49" s="34">
        <v>19</v>
      </c>
      <c r="E49" s="33">
        <v>59</v>
      </c>
      <c r="F49" s="34">
        <v>3</v>
      </c>
      <c r="G49" s="33">
        <v>12</v>
      </c>
      <c r="H49" s="34">
        <v>1087</v>
      </c>
      <c r="I49" s="33">
        <v>39</v>
      </c>
      <c r="J49" s="35">
        <f t="shared" si="2"/>
        <v>1229</v>
      </c>
      <c r="K49" s="27"/>
    </row>
    <row r="50" spans="1:11" ht="14.25">
      <c r="A50" s="148"/>
      <c r="B50" s="32">
        <v>2010</v>
      </c>
      <c r="C50" s="33">
        <v>36</v>
      </c>
      <c r="D50" s="34">
        <v>3</v>
      </c>
      <c r="E50" s="33">
        <v>65</v>
      </c>
      <c r="F50" s="34">
        <v>3</v>
      </c>
      <c r="G50" s="33">
        <v>13</v>
      </c>
      <c r="H50" s="34">
        <v>1104</v>
      </c>
      <c r="I50" s="33">
        <v>71</v>
      </c>
      <c r="J50" s="35">
        <f t="shared" si="2"/>
        <v>1295</v>
      </c>
      <c r="K50" s="27"/>
    </row>
    <row r="51" spans="1:11" ht="14.25">
      <c r="A51" s="148"/>
      <c r="B51" s="32">
        <v>2011</v>
      </c>
      <c r="C51" s="33">
        <v>162</v>
      </c>
      <c r="D51" s="34">
        <v>3</v>
      </c>
      <c r="E51" s="33">
        <v>71</v>
      </c>
      <c r="F51" s="34">
        <v>3</v>
      </c>
      <c r="G51" s="33">
        <v>15</v>
      </c>
      <c r="H51" s="34">
        <v>1174</v>
      </c>
      <c r="I51" s="33">
        <v>117</v>
      </c>
      <c r="J51" s="35">
        <v>1545</v>
      </c>
      <c r="K51" s="27"/>
    </row>
    <row r="52" spans="1:11" ht="14.25">
      <c r="A52" s="148"/>
      <c r="B52" s="32">
        <v>2012</v>
      </c>
      <c r="C52" s="33">
        <v>647</v>
      </c>
      <c r="D52" s="34">
        <v>3</v>
      </c>
      <c r="E52" s="33">
        <v>248</v>
      </c>
      <c r="F52" s="34">
        <v>3</v>
      </c>
      <c r="G52" s="33">
        <v>18</v>
      </c>
      <c r="H52" s="34">
        <v>1267</v>
      </c>
      <c r="I52" s="33">
        <v>315</v>
      </c>
      <c r="J52" s="35">
        <f>SUM(C52:I52)</f>
        <v>2501</v>
      </c>
      <c r="K52" s="27"/>
    </row>
    <row r="53" spans="1:11" ht="14.25">
      <c r="A53" s="148"/>
      <c r="B53" s="32">
        <v>2013</v>
      </c>
      <c r="C53" s="33">
        <v>919</v>
      </c>
      <c r="D53" s="34">
        <v>3</v>
      </c>
      <c r="E53" s="33">
        <v>399</v>
      </c>
      <c r="F53" s="34">
        <v>3</v>
      </c>
      <c r="G53" s="33">
        <v>17</v>
      </c>
      <c r="H53" s="34">
        <v>1400</v>
      </c>
      <c r="I53" s="33">
        <v>487</v>
      </c>
      <c r="J53" s="35">
        <v>3228</v>
      </c>
      <c r="K53" s="27"/>
    </row>
    <row r="54" spans="1:11" ht="14.25">
      <c r="A54" s="148"/>
      <c r="B54" s="32">
        <v>2014</v>
      </c>
      <c r="C54" s="33">
        <v>1792</v>
      </c>
      <c r="D54" s="34">
        <v>7</v>
      </c>
      <c r="E54" s="33">
        <v>500</v>
      </c>
      <c r="F54" s="34">
        <v>3</v>
      </c>
      <c r="G54" s="33">
        <v>23</v>
      </c>
      <c r="H54" s="34">
        <v>1526</v>
      </c>
      <c r="I54" s="33">
        <v>605</v>
      </c>
      <c r="J54" s="35">
        <v>4456</v>
      </c>
      <c r="K54" s="27"/>
    </row>
    <row r="55" spans="1:11" ht="14.25">
      <c r="A55" s="148"/>
      <c r="B55" s="32">
        <v>2015</v>
      </c>
      <c r="C55" s="33">
        <v>2871</v>
      </c>
      <c r="D55" s="34">
        <v>7</v>
      </c>
      <c r="E55" s="33">
        <v>565</v>
      </c>
      <c r="F55" s="34">
        <v>3</v>
      </c>
      <c r="G55" s="33">
        <v>24</v>
      </c>
      <c r="H55" s="34">
        <v>1687</v>
      </c>
      <c r="I55" s="33">
        <v>721</v>
      </c>
      <c r="J55" s="35">
        <f aca="true" t="shared" si="3" ref="J55:J88">SUM(C55:I55)</f>
        <v>5878</v>
      </c>
      <c r="K55" s="27"/>
    </row>
    <row r="56" spans="1:11" ht="14.25">
      <c r="A56" s="148"/>
      <c r="B56" s="32">
        <v>2016</v>
      </c>
      <c r="C56" s="33">
        <v>4368</v>
      </c>
      <c r="D56" s="34">
        <v>7</v>
      </c>
      <c r="E56" s="33">
        <v>656</v>
      </c>
      <c r="F56" s="34">
        <v>3</v>
      </c>
      <c r="G56" s="33">
        <v>26</v>
      </c>
      <c r="H56" s="34">
        <v>1773</v>
      </c>
      <c r="I56" s="33">
        <v>924</v>
      </c>
      <c r="J56" s="35">
        <f>SUM(C56:I56)</f>
        <v>7757</v>
      </c>
      <c r="K56" s="27"/>
    </row>
    <row r="57" spans="1:11" ht="14.25">
      <c r="A57" s="148"/>
      <c r="B57" s="32">
        <v>2017</v>
      </c>
      <c r="C57" s="33">
        <v>6552</v>
      </c>
      <c r="D57" s="34">
        <v>7</v>
      </c>
      <c r="E57" s="33">
        <v>735</v>
      </c>
      <c r="F57" s="34">
        <v>3</v>
      </c>
      <c r="G57" s="33">
        <v>32</v>
      </c>
      <c r="H57" s="34">
        <v>1920</v>
      </c>
      <c r="I57" s="33">
        <v>1179</v>
      </c>
      <c r="J57" s="35">
        <f>SUM(C57:I57)</f>
        <v>10428</v>
      </c>
      <c r="K57" s="27"/>
    </row>
    <row r="58" spans="1:11" ht="14.25">
      <c r="A58" s="148"/>
      <c r="B58" s="32">
        <v>2018</v>
      </c>
      <c r="C58" s="33">
        <v>9244</v>
      </c>
      <c r="D58" s="34">
        <v>19</v>
      </c>
      <c r="E58" s="33">
        <v>879</v>
      </c>
      <c r="F58" s="34">
        <v>3</v>
      </c>
      <c r="G58" s="33">
        <v>37</v>
      </c>
      <c r="H58" s="34">
        <v>2044</v>
      </c>
      <c r="I58" s="33">
        <v>1288</v>
      </c>
      <c r="J58" s="35">
        <f>SUM(C58:I58)</f>
        <v>13514</v>
      </c>
      <c r="K58" s="27"/>
    </row>
    <row r="59" spans="1:11" ht="14.25">
      <c r="A59" s="148"/>
      <c r="B59" s="32">
        <v>2019</v>
      </c>
      <c r="C59" s="33">
        <v>15338</v>
      </c>
      <c r="D59" s="34">
        <v>44</v>
      </c>
      <c r="E59" s="33">
        <v>1250</v>
      </c>
      <c r="F59" s="34">
        <v>3</v>
      </c>
      <c r="G59" s="33">
        <v>53</v>
      </c>
      <c r="H59" s="34">
        <v>2193</v>
      </c>
      <c r="I59" s="33">
        <v>1647</v>
      </c>
      <c r="J59" s="35">
        <f>SUM(C59:I59)</f>
        <v>20528</v>
      </c>
      <c r="K59" s="27"/>
    </row>
    <row r="60" spans="1:11" ht="15" thickBot="1">
      <c r="A60" s="149"/>
      <c r="B60" s="36">
        <v>2020</v>
      </c>
      <c r="C60" s="37">
        <v>23983</v>
      </c>
      <c r="D60" s="38">
        <v>68</v>
      </c>
      <c r="E60" s="37">
        <v>1565</v>
      </c>
      <c r="F60" s="38">
        <v>3</v>
      </c>
      <c r="G60" s="37">
        <v>57</v>
      </c>
      <c r="H60" s="38">
        <v>2247</v>
      </c>
      <c r="I60" s="37">
        <v>2092</v>
      </c>
      <c r="J60" s="39">
        <f t="shared" si="3"/>
        <v>30015</v>
      </c>
      <c r="K60" s="27"/>
    </row>
    <row r="61" spans="1:11" ht="14.25">
      <c r="A61" s="147" t="s">
        <v>670</v>
      </c>
      <c r="B61" s="107">
        <v>2007</v>
      </c>
      <c r="C61" s="29"/>
      <c r="D61" s="30"/>
      <c r="E61" s="29"/>
      <c r="F61" s="30"/>
      <c r="G61" s="29"/>
      <c r="H61" s="30"/>
      <c r="I61" s="29"/>
      <c r="J61" s="31">
        <f t="shared" si="3"/>
        <v>0</v>
      </c>
      <c r="K61" s="27"/>
    </row>
    <row r="62" spans="1:11" ht="14.25">
      <c r="A62" s="148"/>
      <c r="B62" s="108">
        <v>2008</v>
      </c>
      <c r="C62" s="33"/>
      <c r="D62" s="34"/>
      <c r="E62" s="33"/>
      <c r="F62" s="34"/>
      <c r="G62" s="33"/>
      <c r="H62" s="34"/>
      <c r="I62" s="33"/>
      <c r="J62" s="35">
        <f t="shared" si="3"/>
        <v>0</v>
      </c>
      <c r="K62" s="27"/>
    </row>
    <row r="63" spans="1:11" ht="14.25">
      <c r="A63" s="148"/>
      <c r="B63" s="108">
        <v>2009</v>
      </c>
      <c r="C63" s="33"/>
      <c r="D63" s="34"/>
      <c r="E63" s="33"/>
      <c r="F63" s="34"/>
      <c r="G63" s="33"/>
      <c r="H63" s="34"/>
      <c r="I63" s="33"/>
      <c r="J63" s="35">
        <f t="shared" si="3"/>
        <v>0</v>
      </c>
      <c r="K63" s="27"/>
    </row>
    <row r="64" spans="1:11" ht="14.25">
      <c r="A64" s="148"/>
      <c r="B64" s="108">
        <v>2010</v>
      </c>
      <c r="C64" s="33"/>
      <c r="D64" s="34"/>
      <c r="E64" s="33"/>
      <c r="F64" s="34"/>
      <c r="G64" s="33"/>
      <c r="H64" s="34"/>
      <c r="I64" s="33"/>
      <c r="J64" s="35">
        <f t="shared" si="3"/>
        <v>0</v>
      </c>
      <c r="K64" s="27"/>
    </row>
    <row r="65" spans="1:11" ht="14.25">
      <c r="A65" s="148"/>
      <c r="B65" s="108">
        <v>2011</v>
      </c>
      <c r="C65" s="33"/>
      <c r="D65" s="34"/>
      <c r="E65" s="33"/>
      <c r="F65" s="34"/>
      <c r="G65" s="33"/>
      <c r="H65" s="34"/>
      <c r="I65" s="33"/>
      <c r="J65" s="35">
        <f t="shared" si="3"/>
        <v>0</v>
      </c>
      <c r="K65" s="27"/>
    </row>
    <row r="66" spans="1:11" ht="14.25">
      <c r="A66" s="148"/>
      <c r="B66" s="108">
        <v>2012</v>
      </c>
      <c r="C66" s="33"/>
      <c r="D66" s="34"/>
      <c r="E66" s="33"/>
      <c r="F66" s="34"/>
      <c r="G66" s="33"/>
      <c r="H66" s="34"/>
      <c r="I66" s="33"/>
      <c r="J66" s="35">
        <f t="shared" si="3"/>
        <v>0</v>
      </c>
      <c r="K66" s="27"/>
    </row>
    <row r="67" spans="1:11" ht="14.25">
      <c r="A67" s="148"/>
      <c r="B67" s="108">
        <v>2013</v>
      </c>
      <c r="C67" s="33"/>
      <c r="D67" s="34"/>
      <c r="E67" s="33"/>
      <c r="F67" s="34"/>
      <c r="G67" s="33"/>
      <c r="H67" s="34"/>
      <c r="I67" s="33"/>
      <c r="J67" s="35">
        <f t="shared" si="3"/>
        <v>0</v>
      </c>
      <c r="K67" s="27"/>
    </row>
    <row r="68" spans="1:11" ht="14.25">
      <c r="A68" s="148"/>
      <c r="B68" s="32">
        <v>2014</v>
      </c>
      <c r="C68" s="33">
        <v>23444</v>
      </c>
      <c r="D68" s="34">
        <v>56</v>
      </c>
      <c r="E68" s="33">
        <v>8</v>
      </c>
      <c r="F68" s="34">
        <v>0</v>
      </c>
      <c r="G68" s="33">
        <v>0</v>
      </c>
      <c r="H68" s="34">
        <v>0</v>
      </c>
      <c r="I68" s="33">
        <v>2</v>
      </c>
      <c r="J68" s="35">
        <f t="shared" si="3"/>
        <v>23510</v>
      </c>
      <c r="K68" s="27"/>
    </row>
    <row r="69" spans="1:11" ht="14.25">
      <c r="A69" s="148"/>
      <c r="B69" s="32">
        <v>2015</v>
      </c>
      <c r="C69" s="33">
        <v>32151</v>
      </c>
      <c r="D69" s="34">
        <v>142</v>
      </c>
      <c r="E69" s="33">
        <v>20</v>
      </c>
      <c r="F69" s="34">
        <v>0</v>
      </c>
      <c r="G69" s="33">
        <v>0</v>
      </c>
      <c r="H69" s="34">
        <v>0</v>
      </c>
      <c r="I69" s="33">
        <v>3</v>
      </c>
      <c r="J69" s="35">
        <f t="shared" si="3"/>
        <v>32316</v>
      </c>
      <c r="K69" s="27"/>
    </row>
    <row r="70" spans="1:11" ht="14.25">
      <c r="A70" s="148"/>
      <c r="B70" s="32">
        <v>2016</v>
      </c>
      <c r="C70" s="33">
        <v>44364</v>
      </c>
      <c r="D70" s="34">
        <v>194</v>
      </c>
      <c r="E70" s="33">
        <v>29</v>
      </c>
      <c r="F70" s="34">
        <v>0</v>
      </c>
      <c r="G70" s="33">
        <v>0</v>
      </c>
      <c r="H70" s="34">
        <v>0</v>
      </c>
      <c r="I70" s="33">
        <v>4</v>
      </c>
      <c r="J70" s="35">
        <f t="shared" si="3"/>
        <v>44591</v>
      </c>
      <c r="K70" s="27"/>
    </row>
    <row r="71" spans="1:11" ht="14.25">
      <c r="A71" s="148"/>
      <c r="B71" s="32">
        <v>2017</v>
      </c>
      <c r="C71" s="33">
        <v>63740</v>
      </c>
      <c r="D71" s="34">
        <v>206</v>
      </c>
      <c r="E71" s="33">
        <v>43</v>
      </c>
      <c r="F71" s="34">
        <v>0</v>
      </c>
      <c r="G71" s="33">
        <v>0</v>
      </c>
      <c r="H71" s="34">
        <v>22</v>
      </c>
      <c r="I71" s="33">
        <v>5</v>
      </c>
      <c r="J71" s="35">
        <f t="shared" si="3"/>
        <v>64016</v>
      </c>
      <c r="K71" s="27"/>
    </row>
    <row r="72" spans="1:11" ht="14.25">
      <c r="A72" s="148"/>
      <c r="B72" s="32">
        <v>2018</v>
      </c>
      <c r="C72" s="33">
        <v>87012</v>
      </c>
      <c r="D72" s="34">
        <v>347</v>
      </c>
      <c r="E72" s="33">
        <v>65</v>
      </c>
      <c r="F72" s="34">
        <v>0</v>
      </c>
      <c r="G72" s="33">
        <v>0</v>
      </c>
      <c r="H72" s="34">
        <v>18</v>
      </c>
      <c r="I72" s="33">
        <v>6</v>
      </c>
      <c r="J72" s="35">
        <f t="shared" si="3"/>
        <v>87448</v>
      </c>
      <c r="K72" s="27"/>
    </row>
    <row r="73" spans="1:11" ht="14.25">
      <c r="A73" s="148"/>
      <c r="B73" s="32">
        <v>2019</v>
      </c>
      <c r="C73" s="33">
        <v>110984</v>
      </c>
      <c r="D73" s="34">
        <v>824</v>
      </c>
      <c r="E73" s="33">
        <v>132</v>
      </c>
      <c r="F73" s="34">
        <v>0</v>
      </c>
      <c r="G73" s="33">
        <v>0</v>
      </c>
      <c r="H73" s="34">
        <v>17</v>
      </c>
      <c r="I73" s="33">
        <v>5</v>
      </c>
      <c r="J73" s="35">
        <f t="shared" si="3"/>
        <v>111962</v>
      </c>
      <c r="K73" s="27"/>
    </row>
    <row r="74" spans="1:11" ht="15" thickBot="1">
      <c r="A74" s="149"/>
      <c r="B74" s="36">
        <v>2020</v>
      </c>
      <c r="C74" s="37">
        <v>154807</v>
      </c>
      <c r="D74" s="38">
        <v>1037</v>
      </c>
      <c r="E74" s="37">
        <v>386</v>
      </c>
      <c r="F74" s="38"/>
      <c r="G74" s="37"/>
      <c r="H74" s="38">
        <v>21</v>
      </c>
      <c r="I74" s="37">
        <v>5</v>
      </c>
      <c r="J74" s="39">
        <f t="shared" si="3"/>
        <v>156256</v>
      </c>
      <c r="K74" s="27"/>
    </row>
    <row r="75" spans="1:11" ht="14.25">
      <c r="A75" s="147" t="s">
        <v>622</v>
      </c>
      <c r="B75" s="28">
        <v>2007</v>
      </c>
      <c r="C75" s="29">
        <v>18932</v>
      </c>
      <c r="D75" s="30">
        <v>7</v>
      </c>
      <c r="E75" s="29">
        <v>500</v>
      </c>
      <c r="F75" s="30">
        <v>3</v>
      </c>
      <c r="G75" s="29">
        <v>23</v>
      </c>
      <c r="H75" s="30">
        <v>1526</v>
      </c>
      <c r="I75" s="29">
        <v>605</v>
      </c>
      <c r="J75" s="31">
        <f t="shared" si="3"/>
        <v>21596</v>
      </c>
      <c r="K75" s="27"/>
    </row>
    <row r="76" spans="1:11" ht="14.25">
      <c r="A76" s="148"/>
      <c r="B76" s="32">
        <v>2008</v>
      </c>
      <c r="C76" s="33">
        <v>18936</v>
      </c>
      <c r="D76" s="34">
        <v>105</v>
      </c>
      <c r="E76" s="33">
        <v>7069</v>
      </c>
      <c r="F76" s="34">
        <v>3830</v>
      </c>
      <c r="G76" s="33">
        <v>4355</v>
      </c>
      <c r="H76" s="34">
        <v>3024</v>
      </c>
      <c r="I76" s="33">
        <v>6430</v>
      </c>
      <c r="J76" s="35">
        <f t="shared" si="3"/>
        <v>43749</v>
      </c>
      <c r="K76" s="27"/>
    </row>
    <row r="77" spans="1:11" ht="14.25">
      <c r="A77" s="148"/>
      <c r="B77" s="32">
        <v>2009</v>
      </c>
      <c r="C77" s="33">
        <v>19078</v>
      </c>
      <c r="D77" s="34">
        <v>112</v>
      </c>
      <c r="E77" s="33">
        <v>7073</v>
      </c>
      <c r="F77" s="34">
        <v>3816</v>
      </c>
      <c r="G77" s="33">
        <v>4353</v>
      </c>
      <c r="H77" s="34">
        <v>3184</v>
      </c>
      <c r="I77" s="33">
        <v>6169</v>
      </c>
      <c r="J77" s="35">
        <f t="shared" si="3"/>
        <v>43785</v>
      </c>
      <c r="K77" s="27"/>
    </row>
    <row r="78" spans="1:11" ht="14.25">
      <c r="A78" s="148"/>
      <c r="B78" s="32">
        <v>2010</v>
      </c>
      <c r="C78" s="33">
        <v>21775</v>
      </c>
      <c r="D78" s="34">
        <v>106</v>
      </c>
      <c r="E78" s="33">
        <v>7085</v>
      </c>
      <c r="F78" s="34">
        <v>3800</v>
      </c>
      <c r="G78" s="33">
        <v>4328</v>
      </c>
      <c r="H78" s="34">
        <v>3798</v>
      </c>
      <c r="I78" s="33">
        <v>6723</v>
      </c>
      <c r="J78" s="35">
        <f t="shared" si="3"/>
        <v>47615</v>
      </c>
      <c r="K78" s="27"/>
    </row>
    <row r="79" spans="1:11" ht="14.25">
      <c r="A79" s="148"/>
      <c r="B79" s="32">
        <v>2011</v>
      </c>
      <c r="C79" s="33">
        <v>26298</v>
      </c>
      <c r="D79" s="34">
        <v>149</v>
      </c>
      <c r="E79" s="33">
        <v>7115</v>
      </c>
      <c r="F79" s="34">
        <v>3784</v>
      </c>
      <c r="G79" s="33">
        <v>4314</v>
      </c>
      <c r="H79" s="34">
        <v>4797</v>
      </c>
      <c r="I79" s="33">
        <v>6678</v>
      </c>
      <c r="J79" s="35">
        <f t="shared" si="3"/>
        <v>53135</v>
      </c>
      <c r="K79" s="27"/>
    </row>
    <row r="80" spans="1:11" ht="14.25">
      <c r="A80" s="148"/>
      <c r="B80" s="32">
        <v>2012</v>
      </c>
      <c r="C80" s="33">
        <v>31111</v>
      </c>
      <c r="D80" s="34">
        <v>150</v>
      </c>
      <c r="E80" s="33">
        <v>7191</v>
      </c>
      <c r="F80" s="34">
        <v>3777</v>
      </c>
      <c r="G80" s="33">
        <v>4302</v>
      </c>
      <c r="H80" s="34">
        <v>5884</v>
      </c>
      <c r="I80" s="33">
        <v>847</v>
      </c>
      <c r="J80" s="35">
        <f t="shared" si="3"/>
        <v>53262</v>
      </c>
      <c r="K80" s="27"/>
    </row>
    <row r="81" spans="1:11" ht="14.25">
      <c r="A81" s="148"/>
      <c r="B81" s="32">
        <v>2013</v>
      </c>
      <c r="C81" s="33">
        <v>36743</v>
      </c>
      <c r="D81" s="34">
        <v>149</v>
      </c>
      <c r="E81" s="33">
        <v>7273</v>
      </c>
      <c r="F81" s="34">
        <v>3764</v>
      </c>
      <c r="G81" s="33">
        <v>4287</v>
      </c>
      <c r="H81" s="34">
        <v>6405</v>
      </c>
      <c r="I81" s="33">
        <v>780</v>
      </c>
      <c r="J81" s="35">
        <f t="shared" si="3"/>
        <v>59401</v>
      </c>
      <c r="K81" s="27"/>
    </row>
    <row r="82" spans="1:11" ht="14.25">
      <c r="A82" s="148"/>
      <c r="B82" s="32">
        <v>2014</v>
      </c>
      <c r="C82" s="33">
        <v>20100</v>
      </c>
      <c r="D82" s="34">
        <v>98</v>
      </c>
      <c r="E82" s="33">
        <v>7367</v>
      </c>
      <c r="F82" s="34">
        <v>3749</v>
      </c>
      <c r="G82" s="33">
        <v>4246</v>
      </c>
      <c r="H82" s="34">
        <v>6651</v>
      </c>
      <c r="I82" s="33">
        <v>722</v>
      </c>
      <c r="J82" s="35">
        <f t="shared" si="3"/>
        <v>42933</v>
      </c>
      <c r="K82" s="27"/>
    </row>
    <row r="83" spans="1:11" ht="14.25">
      <c r="A83" s="148"/>
      <c r="B83" s="32">
        <v>2015</v>
      </c>
      <c r="C83" s="33">
        <v>20737</v>
      </c>
      <c r="D83" s="34">
        <v>98</v>
      </c>
      <c r="E83" s="33">
        <v>7686</v>
      </c>
      <c r="F83" s="34">
        <v>3743</v>
      </c>
      <c r="G83" s="33">
        <v>4209</v>
      </c>
      <c r="H83" s="34">
        <v>6874</v>
      </c>
      <c r="I83" s="33">
        <v>685</v>
      </c>
      <c r="J83" s="35">
        <f t="shared" si="3"/>
        <v>44032</v>
      </c>
      <c r="K83" s="27"/>
    </row>
    <row r="84" spans="1:11" ht="14.25">
      <c r="A84" s="148"/>
      <c r="B84" s="32">
        <v>2016</v>
      </c>
      <c r="C84" s="33">
        <v>22461</v>
      </c>
      <c r="D84" s="34">
        <v>99</v>
      </c>
      <c r="E84" s="33">
        <v>8090</v>
      </c>
      <c r="F84" s="34">
        <v>3734</v>
      </c>
      <c r="G84" s="33">
        <v>4220</v>
      </c>
      <c r="H84" s="34">
        <v>7092</v>
      </c>
      <c r="I84" s="33">
        <v>644</v>
      </c>
      <c r="J84" s="35">
        <f t="shared" si="3"/>
        <v>46340</v>
      </c>
      <c r="K84" s="27"/>
    </row>
    <row r="85" spans="1:11" ht="14.25">
      <c r="A85" s="148"/>
      <c r="B85" s="32">
        <v>2017</v>
      </c>
      <c r="C85" s="33">
        <v>24807</v>
      </c>
      <c r="D85" s="34">
        <v>99</v>
      </c>
      <c r="E85" s="33">
        <v>8578</v>
      </c>
      <c r="F85" s="34">
        <v>3741</v>
      </c>
      <c r="G85" s="33">
        <v>4196</v>
      </c>
      <c r="H85" s="34">
        <v>7108</v>
      </c>
      <c r="I85" s="33">
        <v>632</v>
      </c>
      <c r="J85" s="35">
        <f t="shared" si="3"/>
        <v>49161</v>
      </c>
      <c r="K85" s="27"/>
    </row>
    <row r="86" spans="1:11" ht="14.25">
      <c r="A86" s="148"/>
      <c r="B86" s="32">
        <v>2018</v>
      </c>
      <c r="C86" s="33">
        <v>29426</v>
      </c>
      <c r="D86" s="34">
        <v>102</v>
      </c>
      <c r="E86" s="33">
        <v>9417</v>
      </c>
      <c r="F86" s="34">
        <v>3750</v>
      </c>
      <c r="G86" s="33">
        <v>4191</v>
      </c>
      <c r="H86" s="34">
        <v>7088</v>
      </c>
      <c r="I86" s="33">
        <v>624</v>
      </c>
      <c r="J86" s="35">
        <f t="shared" si="3"/>
        <v>54598</v>
      </c>
      <c r="K86" s="27"/>
    </row>
    <row r="87" spans="1:11" ht="14.25">
      <c r="A87" s="148"/>
      <c r="B87" s="32">
        <v>2019</v>
      </c>
      <c r="C87" s="33">
        <v>32432</v>
      </c>
      <c r="D87" s="34">
        <v>107</v>
      </c>
      <c r="E87" s="33">
        <v>10690</v>
      </c>
      <c r="F87" s="34">
        <v>3872</v>
      </c>
      <c r="G87" s="33">
        <v>4182</v>
      </c>
      <c r="H87" s="34">
        <v>7233</v>
      </c>
      <c r="I87" s="33">
        <v>585</v>
      </c>
      <c r="J87" s="35">
        <f t="shared" si="3"/>
        <v>59101</v>
      </c>
      <c r="K87" s="27"/>
    </row>
    <row r="88" spans="1:11" ht="15" thickBot="1">
      <c r="A88" s="149"/>
      <c r="B88" s="36">
        <v>2020</v>
      </c>
      <c r="C88" s="37">
        <v>35184</v>
      </c>
      <c r="D88" s="38">
        <v>116</v>
      </c>
      <c r="E88" s="37">
        <v>11856</v>
      </c>
      <c r="F88" s="38">
        <v>4064</v>
      </c>
      <c r="G88" s="37">
        <v>4171</v>
      </c>
      <c r="H88" s="38">
        <v>7753</v>
      </c>
      <c r="I88" s="37">
        <v>577</v>
      </c>
      <c r="J88" s="39">
        <f t="shared" si="3"/>
        <v>63721</v>
      </c>
      <c r="K88" s="27"/>
    </row>
    <row r="89" spans="1:11" ht="14.25">
      <c r="A89" s="144" t="s">
        <v>600</v>
      </c>
      <c r="B89" s="41">
        <v>2007</v>
      </c>
      <c r="C89" s="42">
        <f aca="true" t="shared" si="4" ref="C89:C102">SUM(C5,C19,C33,C47,C61,C75)</f>
        <v>5048723</v>
      </c>
      <c r="D89" s="43">
        <f aca="true" t="shared" si="5" ref="D89:I89">SUM(D5,D19,D33,D47,D61,D75)</f>
        <v>15381</v>
      </c>
      <c r="E89" s="42">
        <f t="shared" si="5"/>
        <v>636113</v>
      </c>
      <c r="F89" s="43">
        <f t="shared" si="5"/>
        <v>44223</v>
      </c>
      <c r="G89" s="42">
        <f t="shared" si="5"/>
        <v>168471</v>
      </c>
      <c r="H89" s="43">
        <f t="shared" si="5"/>
        <v>58422</v>
      </c>
      <c r="I89" s="42">
        <f t="shared" si="5"/>
        <v>368378</v>
      </c>
      <c r="J89" s="44">
        <f aca="true" t="shared" si="6" ref="J89:J99">SUM(C89:I89)</f>
        <v>6339711</v>
      </c>
      <c r="K89" s="27"/>
    </row>
    <row r="90" spans="1:11" ht="14.25">
      <c r="A90" s="145"/>
      <c r="B90" s="45">
        <v>2008</v>
      </c>
      <c r="C90" s="46">
        <f t="shared" si="4"/>
        <v>5130578</v>
      </c>
      <c r="D90" s="47">
        <f aca="true" t="shared" si="7" ref="D90:I102">SUM(D6,D20,D34,D48,D62,D76)</f>
        <v>15992</v>
      </c>
      <c r="E90" s="46">
        <f t="shared" si="7"/>
        <v>662780</v>
      </c>
      <c r="F90" s="47">
        <f t="shared" si="7"/>
        <v>49109</v>
      </c>
      <c r="G90" s="46">
        <f t="shared" si="7"/>
        <v>174709</v>
      </c>
      <c r="H90" s="47">
        <f t="shared" si="7"/>
        <v>60585</v>
      </c>
      <c r="I90" s="46">
        <f t="shared" si="7"/>
        <v>388280</v>
      </c>
      <c r="J90" s="48">
        <f t="shared" si="6"/>
        <v>6482033</v>
      </c>
      <c r="K90" s="27"/>
    </row>
    <row r="91" spans="1:11" ht="14.25">
      <c r="A91" s="145"/>
      <c r="B91" s="45">
        <v>2009</v>
      </c>
      <c r="C91" s="46">
        <f t="shared" si="4"/>
        <v>5192566</v>
      </c>
      <c r="D91" s="47">
        <f t="shared" si="7"/>
        <v>16061</v>
      </c>
      <c r="E91" s="46">
        <f t="shared" si="7"/>
        <v>676644</v>
      </c>
      <c r="F91" s="47">
        <f t="shared" si="7"/>
        <v>47418</v>
      </c>
      <c r="G91" s="46">
        <f t="shared" si="7"/>
        <v>176522</v>
      </c>
      <c r="H91" s="47">
        <f t="shared" si="7"/>
        <v>61638</v>
      </c>
      <c r="I91" s="46">
        <f t="shared" si="7"/>
        <v>403940</v>
      </c>
      <c r="J91" s="48">
        <f t="shared" si="6"/>
        <v>6574789</v>
      </c>
      <c r="K91" s="27"/>
    </row>
    <row r="92" spans="1:11" ht="14.25">
      <c r="A92" s="145"/>
      <c r="B92" s="45">
        <v>2010</v>
      </c>
      <c r="C92" s="46">
        <f t="shared" si="4"/>
        <v>5276283</v>
      </c>
      <c r="D92" s="47">
        <f t="shared" si="7"/>
        <v>16226</v>
      </c>
      <c r="E92" s="46">
        <f t="shared" si="7"/>
        <v>690837</v>
      </c>
      <c r="F92" s="47">
        <f t="shared" si="7"/>
        <v>46673</v>
      </c>
      <c r="G92" s="46">
        <f t="shared" si="7"/>
        <v>177989</v>
      </c>
      <c r="H92" s="47">
        <f t="shared" si="7"/>
        <v>62142</v>
      </c>
      <c r="I92" s="46">
        <f t="shared" si="7"/>
        <v>418915</v>
      </c>
      <c r="J92" s="48">
        <f t="shared" si="6"/>
        <v>6689065</v>
      </c>
      <c r="K92" s="27"/>
    </row>
    <row r="93" spans="1:11" ht="14.25">
      <c r="A93" s="145"/>
      <c r="B93" s="45">
        <v>2011</v>
      </c>
      <c r="C93" s="46">
        <f t="shared" si="4"/>
        <v>5407015</v>
      </c>
      <c r="D93" s="47">
        <f t="shared" si="7"/>
        <v>16100</v>
      </c>
      <c r="E93" s="46">
        <f t="shared" si="7"/>
        <v>714370</v>
      </c>
      <c r="F93" s="47">
        <f t="shared" si="7"/>
        <v>46844</v>
      </c>
      <c r="G93" s="46">
        <f t="shared" si="7"/>
        <v>180174</v>
      </c>
      <c r="H93" s="47">
        <f t="shared" si="7"/>
        <v>63316</v>
      </c>
      <c r="I93" s="46">
        <f t="shared" si="7"/>
        <v>433958</v>
      </c>
      <c r="J93" s="48">
        <f t="shared" si="6"/>
        <v>6861777</v>
      </c>
      <c r="K93" s="27"/>
    </row>
    <row r="94" spans="1:11" ht="14.25">
      <c r="A94" s="145"/>
      <c r="B94" s="45">
        <v>2012</v>
      </c>
      <c r="C94" s="46">
        <f t="shared" si="4"/>
        <v>5443807</v>
      </c>
      <c r="D94" s="47">
        <f t="shared" si="7"/>
        <v>16031</v>
      </c>
      <c r="E94" s="46">
        <f t="shared" si="7"/>
        <v>726237</v>
      </c>
      <c r="F94" s="47">
        <f t="shared" si="7"/>
        <v>46774</v>
      </c>
      <c r="G94" s="46">
        <f t="shared" si="7"/>
        <v>182056</v>
      </c>
      <c r="H94" s="47">
        <f t="shared" si="7"/>
        <v>64562</v>
      </c>
      <c r="I94" s="46">
        <f t="shared" si="7"/>
        <v>441324</v>
      </c>
      <c r="J94" s="48">
        <f t="shared" si="6"/>
        <v>6920791</v>
      </c>
      <c r="K94" s="27"/>
    </row>
    <row r="95" spans="1:11" ht="14.25">
      <c r="A95" s="145"/>
      <c r="B95" s="45">
        <v>2013</v>
      </c>
      <c r="C95" s="46">
        <f t="shared" si="4"/>
        <v>5493472</v>
      </c>
      <c r="D95" s="47">
        <f t="shared" si="7"/>
        <v>15822</v>
      </c>
      <c r="E95" s="46">
        <f t="shared" si="7"/>
        <v>739402</v>
      </c>
      <c r="F95" s="47">
        <f t="shared" si="7"/>
        <v>45000</v>
      </c>
      <c r="G95" s="46">
        <f t="shared" si="7"/>
        <v>183638</v>
      </c>
      <c r="H95" s="47">
        <f t="shared" si="7"/>
        <v>65640</v>
      </c>
      <c r="I95" s="46">
        <f t="shared" si="7"/>
        <v>450793</v>
      </c>
      <c r="J95" s="48">
        <f t="shared" si="6"/>
        <v>6993767</v>
      </c>
      <c r="K95" s="27"/>
    </row>
    <row r="96" spans="1:11" ht="14.25">
      <c r="A96" s="145"/>
      <c r="B96" s="45">
        <v>2014</v>
      </c>
      <c r="C96" s="47">
        <f t="shared" si="4"/>
        <v>5555499</v>
      </c>
      <c r="D96" s="47">
        <f t="shared" si="7"/>
        <v>15976</v>
      </c>
      <c r="E96" s="47">
        <f t="shared" si="7"/>
        <v>752266</v>
      </c>
      <c r="F96" s="47">
        <f t="shared" si="7"/>
        <v>44693</v>
      </c>
      <c r="G96" s="47">
        <f t="shared" si="7"/>
        <v>184722</v>
      </c>
      <c r="H96" s="47">
        <f t="shared" si="7"/>
        <v>66570</v>
      </c>
      <c r="I96" s="47">
        <f t="shared" si="7"/>
        <v>456512</v>
      </c>
      <c r="J96" s="48">
        <f t="shared" si="6"/>
        <v>7076238</v>
      </c>
      <c r="K96" s="27"/>
    </row>
    <row r="97" spans="1:11" ht="14.25">
      <c r="A97" s="145"/>
      <c r="B97" s="45">
        <v>2015</v>
      </c>
      <c r="C97" s="47">
        <f t="shared" si="4"/>
        <v>5623579</v>
      </c>
      <c r="D97" s="47">
        <f t="shared" si="7"/>
        <v>16094</v>
      </c>
      <c r="E97" s="47">
        <f t="shared" si="7"/>
        <v>770508</v>
      </c>
      <c r="F97" s="47">
        <f t="shared" si="7"/>
        <v>44851</v>
      </c>
      <c r="G97" s="47">
        <f t="shared" si="7"/>
        <v>186334</v>
      </c>
      <c r="H97" s="47">
        <f t="shared" si="7"/>
        <v>67910</v>
      </c>
      <c r="I97" s="47">
        <f t="shared" si="7"/>
        <v>465786</v>
      </c>
      <c r="J97" s="48">
        <f t="shared" si="6"/>
        <v>7175062</v>
      </c>
      <c r="K97" s="27"/>
    </row>
    <row r="98" spans="1:11" ht="14.25">
      <c r="A98" s="145"/>
      <c r="B98" s="45">
        <v>2016</v>
      </c>
      <c r="C98" s="47">
        <f t="shared" si="4"/>
        <v>5712061</v>
      </c>
      <c r="D98" s="47">
        <f t="shared" si="7"/>
        <v>16040</v>
      </c>
      <c r="E98" s="47">
        <f t="shared" si="7"/>
        <v>796930</v>
      </c>
      <c r="F98" s="47">
        <f t="shared" si="7"/>
        <v>45749</v>
      </c>
      <c r="G98" s="47">
        <f t="shared" si="7"/>
        <v>188122</v>
      </c>
      <c r="H98" s="47">
        <f t="shared" si="7"/>
        <v>69538</v>
      </c>
      <c r="I98" s="47">
        <f t="shared" si="7"/>
        <v>473326</v>
      </c>
      <c r="J98" s="48">
        <f t="shared" si="6"/>
        <v>7301766</v>
      </c>
      <c r="K98" s="27"/>
    </row>
    <row r="99" spans="1:11" ht="14.25">
      <c r="A99" s="145"/>
      <c r="B99" s="45">
        <v>2017</v>
      </c>
      <c r="C99" s="47">
        <f t="shared" si="4"/>
        <v>5785447</v>
      </c>
      <c r="D99" s="47">
        <f t="shared" si="7"/>
        <v>16062</v>
      </c>
      <c r="E99" s="47">
        <f t="shared" si="7"/>
        <v>826742</v>
      </c>
      <c r="F99" s="47">
        <f t="shared" si="7"/>
        <v>47478</v>
      </c>
      <c r="G99" s="47">
        <f t="shared" si="7"/>
        <v>189938</v>
      </c>
      <c r="H99" s="47">
        <f t="shared" si="7"/>
        <v>71754</v>
      </c>
      <c r="I99" s="47">
        <f t="shared" si="7"/>
        <v>481984</v>
      </c>
      <c r="J99" s="48">
        <f t="shared" si="6"/>
        <v>7419405</v>
      </c>
      <c r="K99" s="27"/>
    </row>
    <row r="100" spans="1:11" ht="14.25">
      <c r="A100" s="145"/>
      <c r="B100" s="45">
        <v>2018</v>
      </c>
      <c r="C100" s="47">
        <f t="shared" si="4"/>
        <v>5853782</v>
      </c>
      <c r="D100" s="47">
        <f t="shared" si="7"/>
        <v>16125</v>
      </c>
      <c r="E100" s="47">
        <f t="shared" si="7"/>
        <v>856096</v>
      </c>
      <c r="F100" s="47">
        <f t="shared" si="7"/>
        <v>50230</v>
      </c>
      <c r="G100" s="47">
        <f t="shared" si="7"/>
        <v>192187</v>
      </c>
      <c r="H100" s="47">
        <f t="shared" si="7"/>
        <v>74257</v>
      </c>
      <c r="I100" s="47">
        <f t="shared" si="7"/>
        <v>490495</v>
      </c>
      <c r="J100" s="48">
        <f>SUM(C100:I100)</f>
        <v>7533172</v>
      </c>
      <c r="K100" s="27"/>
    </row>
    <row r="101" spans="1:11" ht="14.25">
      <c r="A101" s="145"/>
      <c r="B101" s="45">
        <v>2019</v>
      </c>
      <c r="C101" s="47">
        <f t="shared" si="4"/>
        <v>5889210</v>
      </c>
      <c r="D101" s="47">
        <f t="shared" si="7"/>
        <v>16542</v>
      </c>
      <c r="E101" s="47">
        <f t="shared" si="7"/>
        <v>885487</v>
      </c>
      <c r="F101" s="47">
        <f t="shared" si="7"/>
        <v>52694</v>
      </c>
      <c r="G101" s="47">
        <f t="shared" si="7"/>
        <v>194399</v>
      </c>
      <c r="H101" s="47">
        <f t="shared" si="7"/>
        <v>76640</v>
      </c>
      <c r="I101" s="47">
        <f t="shared" si="7"/>
        <v>499110</v>
      </c>
      <c r="J101" s="48">
        <f>SUM(C101:I101)</f>
        <v>7614082</v>
      </c>
      <c r="K101" s="27"/>
    </row>
    <row r="102" spans="1:11" ht="15" thickBot="1">
      <c r="A102" s="146"/>
      <c r="B102" s="49">
        <v>2020</v>
      </c>
      <c r="C102" s="50">
        <f t="shared" si="4"/>
        <v>5888589</v>
      </c>
      <c r="D102" s="50">
        <f t="shared" si="7"/>
        <v>16422</v>
      </c>
      <c r="E102" s="50">
        <f t="shared" si="7"/>
        <v>910356</v>
      </c>
      <c r="F102" s="50">
        <f t="shared" si="7"/>
        <v>52802</v>
      </c>
      <c r="G102" s="50">
        <f t="shared" si="7"/>
        <v>196504</v>
      </c>
      <c r="H102" s="50">
        <f t="shared" si="7"/>
        <v>78469</v>
      </c>
      <c r="I102" s="50">
        <f t="shared" si="7"/>
        <v>507996</v>
      </c>
      <c r="J102" s="106">
        <f>SUM(C102:I102)</f>
        <v>7651138</v>
      </c>
      <c r="K102" s="27"/>
    </row>
    <row r="103" spans="2:10" ht="9.75">
      <c r="B103" s="52"/>
      <c r="C103" s="53"/>
      <c r="D103" s="54"/>
      <c r="E103" s="53"/>
      <c r="F103" s="54"/>
      <c r="G103" s="53"/>
      <c r="H103" s="54"/>
      <c r="I103" s="53"/>
      <c r="J103" s="54"/>
    </row>
    <row r="104" spans="1:10" ht="9.75">
      <c r="A104" s="27" t="s">
        <v>671</v>
      </c>
      <c r="B104" s="52"/>
      <c r="C104" s="53"/>
      <c r="D104" s="54"/>
      <c r="E104" s="53"/>
      <c r="F104" s="54"/>
      <c r="G104" s="53"/>
      <c r="H104" s="54"/>
      <c r="I104" s="53"/>
      <c r="J104" s="54"/>
    </row>
    <row r="105" spans="2:10" ht="9.75">
      <c r="B105" s="52"/>
      <c r="C105" s="53"/>
      <c r="D105" s="54"/>
      <c r="E105" s="53"/>
      <c r="F105" s="54"/>
      <c r="G105" s="53"/>
      <c r="H105" s="54"/>
      <c r="I105" s="53"/>
      <c r="J105" s="54"/>
    </row>
    <row r="106" spans="2:10" ht="9.75">
      <c r="B106" s="52"/>
      <c r="C106" s="53"/>
      <c r="D106" s="54"/>
      <c r="E106" s="53"/>
      <c r="F106" s="54"/>
      <c r="G106" s="53"/>
      <c r="H106" s="54"/>
      <c r="I106" s="53"/>
      <c r="J106" s="54"/>
    </row>
    <row r="107" spans="2:10" ht="9.75">
      <c r="B107" s="52"/>
      <c r="C107" s="53"/>
      <c r="D107" s="54"/>
      <c r="E107" s="53"/>
      <c r="F107" s="54"/>
      <c r="G107" s="53"/>
      <c r="J107" s="54"/>
    </row>
    <row r="108" spans="2:10" ht="9.75">
      <c r="B108" s="52"/>
      <c r="C108" s="53"/>
      <c r="D108" s="54"/>
      <c r="E108" s="53"/>
      <c r="F108" s="54"/>
      <c r="G108" s="53"/>
      <c r="J108" s="54"/>
    </row>
    <row r="109" spans="2:10" ht="9.75">
      <c r="B109" s="52"/>
      <c r="C109" s="53"/>
      <c r="D109" s="54"/>
      <c r="E109" s="53"/>
      <c r="F109" s="54"/>
      <c r="G109" s="53"/>
      <c r="J109" s="54"/>
    </row>
    <row r="110" spans="2:10" ht="9.75">
      <c r="B110" s="52"/>
      <c r="C110" s="53"/>
      <c r="D110" s="54"/>
      <c r="E110" s="53"/>
      <c r="F110" s="54"/>
      <c r="G110" s="53"/>
      <c r="J110" s="54"/>
    </row>
    <row r="111" spans="2:10" ht="9.75">
      <c r="B111" s="52"/>
      <c r="C111" s="53"/>
      <c r="D111" s="54"/>
      <c r="E111" s="53"/>
      <c r="F111" s="54"/>
      <c r="G111" s="53"/>
      <c r="H111" s="24"/>
      <c r="I111" s="24"/>
      <c r="J111" s="54"/>
    </row>
    <row r="112" spans="2:10" ht="9.75">
      <c r="B112" s="52"/>
      <c r="C112" s="53"/>
      <c r="D112" s="54"/>
      <c r="E112" s="53"/>
      <c r="F112" s="54"/>
      <c r="G112" s="53"/>
      <c r="H112" s="54"/>
      <c r="I112" s="53"/>
      <c r="J112" s="54"/>
    </row>
    <row r="113" spans="2:10" ht="9.75">
      <c r="B113" s="52"/>
      <c r="C113" s="53"/>
      <c r="D113" s="54"/>
      <c r="E113" s="53"/>
      <c r="F113" s="54"/>
      <c r="G113" s="53"/>
      <c r="H113" s="54"/>
      <c r="I113" s="53"/>
      <c r="J113" s="54"/>
    </row>
    <row r="114" spans="2:10" ht="9.75">
      <c r="B114" s="52"/>
      <c r="C114" s="53"/>
      <c r="D114" s="54"/>
      <c r="E114" s="53"/>
      <c r="F114" s="54"/>
      <c r="G114" s="53"/>
      <c r="H114" s="54"/>
      <c r="I114" s="53"/>
      <c r="J114" s="54"/>
    </row>
    <row r="115" spans="2:10" ht="9.75">
      <c r="B115" s="52"/>
      <c r="C115" s="53"/>
      <c r="D115" s="54"/>
      <c r="E115" s="53"/>
      <c r="F115" s="54"/>
      <c r="G115" s="53"/>
      <c r="H115" s="54"/>
      <c r="I115" s="53"/>
      <c r="J115" s="54"/>
    </row>
    <row r="116" spans="2:10" ht="9.75">
      <c r="B116" s="52"/>
      <c r="C116" s="53"/>
      <c r="D116" s="54"/>
      <c r="E116" s="53"/>
      <c r="F116" s="54"/>
      <c r="G116" s="53"/>
      <c r="H116" s="54"/>
      <c r="I116" s="53"/>
      <c r="J116" s="54"/>
    </row>
    <row r="117" spans="2:10" ht="9.75">
      <c r="B117" s="52"/>
      <c r="C117" s="53"/>
      <c r="D117" s="54"/>
      <c r="E117" s="53"/>
      <c r="F117" s="54"/>
      <c r="G117" s="53"/>
      <c r="H117" s="54"/>
      <c r="I117" s="53"/>
      <c r="J117" s="54"/>
    </row>
    <row r="118" spans="2:10" ht="9.75">
      <c r="B118" s="52"/>
      <c r="C118" s="53"/>
      <c r="D118" s="54"/>
      <c r="E118" s="53"/>
      <c r="F118" s="54"/>
      <c r="G118" s="53"/>
      <c r="H118" s="54"/>
      <c r="I118" s="53"/>
      <c r="J118" s="54"/>
    </row>
    <row r="119" spans="2:10" ht="9.75">
      <c r="B119" s="52"/>
      <c r="C119" s="53"/>
      <c r="D119" s="54"/>
      <c r="E119" s="53"/>
      <c r="F119" s="54"/>
      <c r="G119" s="53"/>
      <c r="H119" s="54"/>
      <c r="I119" s="53"/>
      <c r="J119" s="54"/>
    </row>
    <row r="120" spans="2:10" ht="9.75">
      <c r="B120" s="52"/>
      <c r="C120" s="53"/>
      <c r="D120" s="54"/>
      <c r="E120" s="53"/>
      <c r="F120" s="54"/>
      <c r="G120" s="53"/>
      <c r="H120" s="54"/>
      <c r="I120" s="53"/>
      <c r="J120" s="54"/>
    </row>
    <row r="121" spans="2:10" ht="9.75">
      <c r="B121" s="52"/>
      <c r="C121" s="53"/>
      <c r="D121" s="54"/>
      <c r="E121" s="53"/>
      <c r="F121" s="54"/>
      <c r="G121" s="53"/>
      <c r="H121" s="54"/>
      <c r="I121" s="53"/>
      <c r="J121" s="54"/>
    </row>
    <row r="122" spans="2:10" ht="9.75">
      <c r="B122" s="52"/>
      <c r="C122" s="53"/>
      <c r="D122" s="54"/>
      <c r="E122" s="53"/>
      <c r="F122" s="54"/>
      <c r="G122" s="53"/>
      <c r="H122" s="54"/>
      <c r="I122" s="53"/>
      <c r="J122" s="54"/>
    </row>
    <row r="123" spans="2:10" ht="9.75">
      <c r="B123" s="52"/>
      <c r="C123" s="53"/>
      <c r="D123" s="54"/>
      <c r="E123" s="53"/>
      <c r="F123" s="54"/>
      <c r="G123" s="53"/>
      <c r="H123" s="54"/>
      <c r="I123" s="53"/>
      <c r="J123" s="54"/>
    </row>
    <row r="124" spans="2:10" ht="9.75">
      <c r="B124" s="52"/>
      <c r="C124" s="53"/>
      <c r="D124" s="54"/>
      <c r="E124" s="53"/>
      <c r="F124" s="54"/>
      <c r="G124" s="53"/>
      <c r="H124" s="54"/>
      <c r="I124" s="53"/>
      <c r="J124" s="54"/>
    </row>
    <row r="125" spans="2:10" ht="9.75">
      <c r="B125" s="52"/>
      <c r="C125" s="53"/>
      <c r="D125" s="54"/>
      <c r="E125" s="53"/>
      <c r="F125" s="54"/>
      <c r="G125" s="53"/>
      <c r="H125" s="54"/>
      <c r="I125" s="53"/>
      <c r="J125" s="54"/>
    </row>
    <row r="189" spans="2:10" ht="9.75">
      <c r="B189" s="52"/>
      <c r="C189" s="53"/>
      <c r="D189" s="54"/>
      <c r="E189" s="53"/>
      <c r="F189" s="54"/>
      <c r="G189" s="53"/>
      <c r="H189" s="54"/>
      <c r="I189" s="53"/>
      <c r="J189" s="54"/>
    </row>
    <row r="190" spans="2:10" ht="9.75">
      <c r="B190" s="52"/>
      <c r="C190" s="53"/>
      <c r="D190" s="54"/>
      <c r="E190" s="53"/>
      <c r="F190" s="54"/>
      <c r="G190" s="53"/>
      <c r="H190" s="54"/>
      <c r="I190" s="53"/>
      <c r="J190" s="54"/>
    </row>
    <row r="191" spans="2:10" ht="9.75">
      <c r="B191" s="52"/>
      <c r="C191" s="53"/>
      <c r="D191" s="54"/>
      <c r="E191" s="53"/>
      <c r="F191" s="54"/>
      <c r="G191" s="53"/>
      <c r="H191" s="54"/>
      <c r="I191" s="53"/>
      <c r="J191" s="54"/>
    </row>
    <row r="192" spans="2:10" ht="9.75">
      <c r="B192" s="52"/>
      <c r="C192" s="53"/>
      <c r="D192" s="54"/>
      <c r="E192" s="53"/>
      <c r="F192" s="54"/>
      <c r="G192" s="53"/>
      <c r="H192" s="54"/>
      <c r="I192" s="53"/>
      <c r="J192" s="54"/>
    </row>
    <row r="193" spans="1:10" ht="9.75">
      <c r="A193" s="55"/>
      <c r="B193" s="56"/>
      <c r="C193" s="57"/>
      <c r="D193" s="58"/>
      <c r="E193" s="57"/>
      <c r="F193" s="58"/>
      <c r="G193" s="57"/>
      <c r="H193" s="58"/>
      <c r="I193" s="57"/>
      <c r="J193" s="58"/>
    </row>
    <row r="194" spans="2:10" ht="9.75">
      <c r="B194" s="56"/>
      <c r="C194" s="57"/>
      <c r="D194" s="58"/>
      <c r="E194" s="57"/>
      <c r="F194" s="58"/>
      <c r="G194" s="57"/>
      <c r="H194" s="58"/>
      <c r="I194" s="57"/>
      <c r="J194" s="58"/>
    </row>
    <row r="195" spans="2:10" ht="9.75">
      <c r="B195" s="56"/>
      <c r="C195" s="57"/>
      <c r="D195" s="58"/>
      <c r="E195" s="57"/>
      <c r="F195" s="58"/>
      <c r="G195" s="57"/>
      <c r="H195" s="58"/>
      <c r="I195" s="57"/>
      <c r="J195" s="58"/>
    </row>
    <row r="196" spans="2:10" ht="9.75">
      <c r="B196" s="56"/>
      <c r="C196" s="57"/>
      <c r="D196" s="58"/>
      <c r="E196" s="57"/>
      <c r="F196" s="58"/>
      <c r="G196" s="57"/>
      <c r="H196" s="58"/>
      <c r="I196" s="57"/>
      <c r="J196" s="58"/>
    </row>
    <row r="197" spans="2:10" ht="9.75">
      <c r="B197" s="52"/>
      <c r="C197" s="53"/>
      <c r="D197" s="54"/>
      <c r="E197" s="53"/>
      <c r="F197" s="54"/>
      <c r="G197" s="53"/>
      <c r="H197" s="54"/>
      <c r="I197" s="53"/>
      <c r="J197" s="54"/>
    </row>
    <row r="235" ht="11.25" customHeight="1"/>
  </sheetData>
  <sheetProtection/>
  <mergeCells count="17">
    <mergeCell ref="H3:H4"/>
    <mergeCell ref="A89:A102"/>
    <mergeCell ref="A5:A18"/>
    <mergeCell ref="A19:A32"/>
    <mergeCell ref="A33:A46"/>
    <mergeCell ref="A47:A60"/>
    <mergeCell ref="A61:A74"/>
    <mergeCell ref="A75:A88"/>
    <mergeCell ref="A2:J2"/>
    <mergeCell ref="A3:A4"/>
    <mergeCell ref="B3:B4"/>
    <mergeCell ref="C3:C4"/>
    <mergeCell ref="D3:D4"/>
    <mergeCell ref="I3:I4"/>
    <mergeCell ref="J3:J4"/>
    <mergeCell ref="E3:F3"/>
    <mergeCell ref="G3:G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170"/>
  <sheetViews>
    <sheetView zoomScalePageLayoutView="0" workbookViewId="0" topLeftCell="A1">
      <pane ySplit="6" topLeftCell="A19" activePane="bottomLeft" state="frozen"/>
      <selection pane="topLeft" activeCell="A1" sqref="A1"/>
      <selection pane="bottomLeft" activeCell="A7" sqref="A7:J104"/>
    </sheetView>
  </sheetViews>
  <sheetFormatPr defaultColWidth="9.140625" defaultRowHeight="15"/>
  <cols>
    <col min="1" max="1" width="15.00390625" style="0" customWidth="1"/>
    <col min="2" max="9" width="7.7109375" style="0" customWidth="1"/>
    <col min="10" max="10" width="8.8515625" style="0" customWidth="1"/>
  </cols>
  <sheetData>
    <row r="1" spans="1:10" ht="14.25">
      <c r="A1" s="82" t="s">
        <v>1265</v>
      </c>
      <c r="B1" s="87"/>
      <c r="C1" s="87"/>
      <c r="D1" s="87"/>
      <c r="E1" s="87"/>
      <c r="F1" s="87"/>
      <c r="G1" s="87"/>
      <c r="H1" s="87"/>
      <c r="I1" s="87"/>
      <c r="J1" s="87"/>
    </row>
    <row r="2" spans="1:10" ht="15" thickBot="1">
      <c r="A2" s="137" t="s">
        <v>673</v>
      </c>
      <c r="B2" s="137"/>
      <c r="C2" s="137"/>
      <c r="D2" s="137"/>
      <c r="E2" s="137"/>
      <c r="F2" s="137"/>
      <c r="G2" s="137"/>
      <c r="H2" s="137"/>
      <c r="I2" s="137"/>
      <c r="J2" s="137"/>
    </row>
    <row r="3" spans="1:10" ht="15" thickTop="1">
      <c r="A3" s="154" t="s">
        <v>614</v>
      </c>
      <c r="B3" s="157" t="s">
        <v>615</v>
      </c>
      <c r="C3" s="160" t="s">
        <v>623</v>
      </c>
      <c r="D3" s="141"/>
      <c r="E3" s="141"/>
      <c r="F3" s="141"/>
      <c r="G3" s="141"/>
      <c r="H3" s="141"/>
      <c r="I3" s="161"/>
      <c r="J3" s="162" t="s">
        <v>624</v>
      </c>
    </row>
    <row r="4" spans="1:10" ht="14.25">
      <c r="A4" s="155"/>
      <c r="B4" s="158"/>
      <c r="C4" s="152" t="s">
        <v>625</v>
      </c>
      <c r="D4" s="152" t="s">
        <v>626</v>
      </c>
      <c r="E4" s="152" t="s">
        <v>627</v>
      </c>
      <c r="F4" s="152" t="s">
        <v>628</v>
      </c>
      <c r="G4" s="152" t="s">
        <v>629</v>
      </c>
      <c r="H4" s="152" t="s">
        <v>630</v>
      </c>
      <c r="I4" s="152" t="s">
        <v>631</v>
      </c>
      <c r="J4" s="163"/>
    </row>
    <row r="5" spans="1:10" ht="14.25">
      <c r="A5" s="155"/>
      <c r="B5" s="158"/>
      <c r="C5" s="152"/>
      <c r="D5" s="152"/>
      <c r="E5" s="152"/>
      <c r="F5" s="152"/>
      <c r="G5" s="152"/>
      <c r="H5" s="152"/>
      <c r="I5" s="152"/>
      <c r="J5" s="163"/>
    </row>
    <row r="6" spans="1:10" ht="14.25">
      <c r="A6" s="156"/>
      <c r="B6" s="159"/>
      <c r="C6" s="153"/>
      <c r="D6" s="153"/>
      <c r="E6" s="153"/>
      <c r="F6" s="153"/>
      <c r="G6" s="153"/>
      <c r="H6" s="153"/>
      <c r="I6" s="153"/>
      <c r="J6" s="164"/>
    </row>
    <row r="7" spans="1:10" ht="14.25">
      <c r="A7" s="148" t="s">
        <v>618</v>
      </c>
      <c r="B7" s="32">
        <v>2007</v>
      </c>
      <c r="C7" s="33">
        <v>37169</v>
      </c>
      <c r="D7" s="34">
        <v>183041</v>
      </c>
      <c r="E7" s="33">
        <v>552509</v>
      </c>
      <c r="F7" s="34">
        <v>863715</v>
      </c>
      <c r="G7" s="33">
        <v>397925</v>
      </c>
      <c r="H7" s="34">
        <v>191138</v>
      </c>
      <c r="I7" s="34">
        <v>22302</v>
      </c>
      <c r="J7" s="33">
        <v>2247799</v>
      </c>
    </row>
    <row r="8" spans="1:10" ht="14.25">
      <c r="A8" s="148"/>
      <c r="B8" s="32">
        <v>2008</v>
      </c>
      <c r="C8" s="33">
        <v>36454</v>
      </c>
      <c r="D8" s="34">
        <v>176472</v>
      </c>
      <c r="E8" s="33">
        <v>548626</v>
      </c>
      <c r="F8" s="34">
        <v>837207</v>
      </c>
      <c r="G8" s="33">
        <v>361750</v>
      </c>
      <c r="H8" s="34">
        <v>179074</v>
      </c>
      <c r="I8" s="34">
        <v>22224</v>
      </c>
      <c r="J8" s="33">
        <v>2161807</v>
      </c>
    </row>
    <row r="9" spans="1:10" ht="14.25">
      <c r="A9" s="148"/>
      <c r="B9" s="32">
        <v>2009</v>
      </c>
      <c r="C9" s="33">
        <v>35963</v>
      </c>
      <c r="D9" s="34">
        <v>173451</v>
      </c>
      <c r="E9" s="33">
        <v>541836</v>
      </c>
      <c r="F9" s="34">
        <v>815717</v>
      </c>
      <c r="G9" s="33">
        <v>332778</v>
      </c>
      <c r="H9" s="34">
        <v>170553</v>
      </c>
      <c r="I9" s="34">
        <v>22174</v>
      </c>
      <c r="J9" s="33">
        <v>2092472</v>
      </c>
    </row>
    <row r="10" spans="1:10" ht="14.25">
      <c r="A10" s="148"/>
      <c r="B10" s="32">
        <v>2010</v>
      </c>
      <c r="C10" s="33">
        <v>34561</v>
      </c>
      <c r="D10" s="34">
        <v>178458</v>
      </c>
      <c r="E10" s="33">
        <v>536310</v>
      </c>
      <c r="F10" s="34">
        <v>793278</v>
      </c>
      <c r="G10" s="33">
        <v>307040</v>
      </c>
      <c r="H10" s="34">
        <v>163570</v>
      </c>
      <c r="I10" s="34">
        <v>22361</v>
      </c>
      <c r="J10" s="33">
        <f>SUM(C10:I10)</f>
        <v>2035578</v>
      </c>
    </row>
    <row r="11" spans="1:11" ht="14.25">
      <c r="A11" s="148"/>
      <c r="B11" s="32">
        <v>2011</v>
      </c>
      <c r="C11" s="33">
        <v>35997</v>
      </c>
      <c r="D11" s="34">
        <v>190347</v>
      </c>
      <c r="E11" s="33">
        <v>535429</v>
      </c>
      <c r="F11" s="34">
        <v>778740</v>
      </c>
      <c r="G11" s="33">
        <v>285490</v>
      </c>
      <c r="H11" s="34">
        <v>156845</v>
      </c>
      <c r="I11" s="34">
        <v>22633</v>
      </c>
      <c r="J11" s="33">
        <v>2005481</v>
      </c>
      <c r="K11" s="59"/>
    </row>
    <row r="12" spans="1:10" ht="14.25">
      <c r="A12" s="148"/>
      <c r="B12" s="32">
        <v>2012</v>
      </c>
      <c r="C12" s="33">
        <v>36861</v>
      </c>
      <c r="D12" s="34">
        <v>198718</v>
      </c>
      <c r="E12" s="33">
        <v>543780</v>
      </c>
      <c r="F12" s="34">
        <v>768535</v>
      </c>
      <c r="G12" s="33">
        <v>263126</v>
      </c>
      <c r="H12" s="34">
        <v>146249</v>
      </c>
      <c r="I12" s="34">
        <v>24592</v>
      </c>
      <c r="J12" s="33">
        <f>SUM(C12:I12)</f>
        <v>1981861</v>
      </c>
    </row>
    <row r="13" spans="1:10" ht="14.25">
      <c r="A13" s="148"/>
      <c r="B13" s="32">
        <v>2013</v>
      </c>
      <c r="C13" s="33">
        <v>39959</v>
      </c>
      <c r="D13" s="34">
        <v>207725</v>
      </c>
      <c r="E13" s="33">
        <v>560832</v>
      </c>
      <c r="F13" s="34">
        <v>771701</v>
      </c>
      <c r="G13" s="33">
        <v>247271</v>
      </c>
      <c r="H13" s="34">
        <v>140231</v>
      </c>
      <c r="I13" s="34">
        <v>24699</v>
      </c>
      <c r="J13" s="33">
        <v>1992418</v>
      </c>
    </row>
    <row r="14" spans="1:10" ht="14.25">
      <c r="A14" s="148"/>
      <c r="B14" s="32">
        <v>2014</v>
      </c>
      <c r="C14" s="33">
        <v>47289</v>
      </c>
      <c r="D14" s="34">
        <v>217638</v>
      </c>
      <c r="E14" s="33">
        <v>588242</v>
      </c>
      <c r="F14" s="34">
        <v>777035</v>
      </c>
      <c r="G14" s="33">
        <v>236588</v>
      </c>
      <c r="H14" s="34">
        <v>138017</v>
      </c>
      <c r="I14" s="34">
        <v>24879</v>
      </c>
      <c r="J14" s="33">
        <f aca="true" t="shared" si="0" ref="J14:J20">SUM(C14:I14)</f>
        <v>2029688</v>
      </c>
    </row>
    <row r="15" spans="1:10" ht="14.25">
      <c r="A15" s="148"/>
      <c r="B15" s="32">
        <v>2015</v>
      </c>
      <c r="C15" s="33">
        <v>55297</v>
      </c>
      <c r="D15" s="34">
        <v>237006</v>
      </c>
      <c r="E15" s="33">
        <v>621621</v>
      </c>
      <c r="F15" s="34">
        <v>782273</v>
      </c>
      <c r="G15" s="33">
        <v>230872</v>
      </c>
      <c r="H15" s="34">
        <v>138964</v>
      </c>
      <c r="I15" s="34">
        <v>25294</v>
      </c>
      <c r="J15" s="33">
        <f t="shared" si="0"/>
        <v>2091327</v>
      </c>
    </row>
    <row r="16" spans="1:10" ht="14.25">
      <c r="A16" s="148"/>
      <c r="B16" s="32">
        <v>2016</v>
      </c>
      <c r="C16" s="33">
        <v>64954</v>
      </c>
      <c r="D16" s="34">
        <v>263155</v>
      </c>
      <c r="E16" s="33">
        <v>665069</v>
      </c>
      <c r="F16" s="34">
        <v>805809</v>
      </c>
      <c r="G16" s="33">
        <v>232219</v>
      </c>
      <c r="H16" s="34">
        <v>142107</v>
      </c>
      <c r="I16" s="34">
        <v>25725</v>
      </c>
      <c r="J16" s="33">
        <f t="shared" si="0"/>
        <v>2199038</v>
      </c>
    </row>
    <row r="17" spans="1:10" ht="14.25">
      <c r="A17" s="148"/>
      <c r="B17" s="32">
        <v>2017</v>
      </c>
      <c r="C17" s="33">
        <v>76328</v>
      </c>
      <c r="D17" s="34">
        <v>296812</v>
      </c>
      <c r="E17" s="33">
        <v>720318</v>
      </c>
      <c r="F17" s="34">
        <v>834033</v>
      </c>
      <c r="G17" s="33">
        <v>236576</v>
      </c>
      <c r="H17" s="34">
        <v>145084</v>
      </c>
      <c r="I17" s="34">
        <v>26198</v>
      </c>
      <c r="J17" s="33">
        <f t="shared" si="0"/>
        <v>2335349</v>
      </c>
    </row>
    <row r="18" spans="1:10" ht="14.25">
      <c r="A18" s="148"/>
      <c r="B18" s="32">
        <v>2018</v>
      </c>
      <c r="C18" s="33">
        <v>91969</v>
      </c>
      <c r="D18" s="34">
        <v>348589</v>
      </c>
      <c r="E18" s="33">
        <v>774597</v>
      </c>
      <c r="F18" s="34">
        <v>881298</v>
      </c>
      <c r="G18" s="33">
        <v>248095</v>
      </c>
      <c r="H18" s="34">
        <v>147544</v>
      </c>
      <c r="I18" s="34">
        <v>26850</v>
      </c>
      <c r="J18" s="33">
        <f t="shared" si="0"/>
        <v>2518942</v>
      </c>
    </row>
    <row r="19" spans="1:10" ht="14.25">
      <c r="A19" s="148"/>
      <c r="B19" s="32">
        <v>2019</v>
      </c>
      <c r="C19" s="33">
        <v>109875</v>
      </c>
      <c r="D19" s="34">
        <v>409237</v>
      </c>
      <c r="E19" s="33">
        <v>807251</v>
      </c>
      <c r="F19" s="34">
        <v>945283</v>
      </c>
      <c r="G19" s="33">
        <v>262054</v>
      </c>
      <c r="H19" s="34">
        <v>148517</v>
      </c>
      <c r="I19" s="34">
        <v>27387</v>
      </c>
      <c r="J19" s="33">
        <f t="shared" si="0"/>
        <v>2709604</v>
      </c>
    </row>
    <row r="20" spans="1:10" ht="15" thickBot="1">
      <c r="A20" s="149"/>
      <c r="B20" s="36">
        <v>2020</v>
      </c>
      <c r="C20" s="37">
        <v>115450</v>
      </c>
      <c r="D20" s="38">
        <v>467143</v>
      </c>
      <c r="E20" s="37">
        <v>827983</v>
      </c>
      <c r="F20" s="38">
        <v>988482</v>
      </c>
      <c r="G20" s="37">
        <v>267420</v>
      </c>
      <c r="H20" s="38">
        <v>149810</v>
      </c>
      <c r="I20" s="38">
        <v>27615</v>
      </c>
      <c r="J20" s="37">
        <f t="shared" si="0"/>
        <v>2843903</v>
      </c>
    </row>
    <row r="21" spans="1:10" ht="14.25">
      <c r="A21" s="148" t="s">
        <v>619</v>
      </c>
      <c r="B21" s="32">
        <v>2007</v>
      </c>
      <c r="C21" s="40">
        <v>2512</v>
      </c>
      <c r="D21" s="34">
        <v>87</v>
      </c>
      <c r="E21" s="40">
        <v>60547</v>
      </c>
      <c r="F21" s="34">
        <v>454021</v>
      </c>
      <c r="G21" s="40">
        <v>1753522</v>
      </c>
      <c r="H21" s="34">
        <v>451957</v>
      </c>
      <c r="I21" s="34">
        <v>8312</v>
      </c>
      <c r="J21" s="40">
        <v>2730958</v>
      </c>
    </row>
    <row r="22" spans="1:10" ht="14.25">
      <c r="A22" s="148"/>
      <c r="B22" s="32">
        <v>2008</v>
      </c>
      <c r="C22" s="40">
        <v>3273</v>
      </c>
      <c r="D22" s="34">
        <v>64</v>
      </c>
      <c r="E22" s="40">
        <v>82702</v>
      </c>
      <c r="F22" s="34">
        <v>577754</v>
      </c>
      <c r="G22" s="40">
        <v>1763706</v>
      </c>
      <c r="H22" s="34">
        <v>467783</v>
      </c>
      <c r="I22" s="34">
        <v>7956</v>
      </c>
      <c r="J22" s="40">
        <v>2903238</v>
      </c>
    </row>
    <row r="23" spans="1:10" ht="14.25">
      <c r="A23" s="148"/>
      <c r="B23" s="32">
        <v>2009</v>
      </c>
      <c r="C23" s="40">
        <v>3785</v>
      </c>
      <c r="D23" s="34">
        <v>52</v>
      </c>
      <c r="E23" s="40">
        <v>99196</v>
      </c>
      <c r="F23" s="34">
        <v>686863</v>
      </c>
      <c r="G23" s="40">
        <v>1757143</v>
      </c>
      <c r="H23" s="34">
        <v>483789</v>
      </c>
      <c r="I23" s="34">
        <v>7693</v>
      </c>
      <c r="J23" s="40">
        <v>3038521</v>
      </c>
    </row>
    <row r="24" spans="1:10" ht="14.25">
      <c r="A24" s="148"/>
      <c r="B24" s="32">
        <v>2010</v>
      </c>
      <c r="C24" s="40">
        <v>4048</v>
      </c>
      <c r="D24" s="34">
        <v>42</v>
      </c>
      <c r="E24" s="40">
        <v>117586</v>
      </c>
      <c r="F24" s="34">
        <v>839787</v>
      </c>
      <c r="G24" s="40">
        <v>1718976</v>
      </c>
      <c r="H24" s="34">
        <v>493514</v>
      </c>
      <c r="I24" s="34">
        <v>7478</v>
      </c>
      <c r="J24" s="40">
        <f>SUM(C24:I24)</f>
        <v>3181431</v>
      </c>
    </row>
    <row r="25" spans="1:10" ht="14.25">
      <c r="A25" s="148"/>
      <c r="B25" s="32">
        <v>2011</v>
      </c>
      <c r="C25" s="40">
        <v>4180</v>
      </c>
      <c r="D25" s="34">
        <v>36</v>
      </c>
      <c r="E25" s="40">
        <v>147152</v>
      </c>
      <c r="F25" s="34">
        <v>998312</v>
      </c>
      <c r="G25" s="40">
        <v>1683059</v>
      </c>
      <c r="H25" s="34">
        <v>501442</v>
      </c>
      <c r="I25" s="34">
        <v>7299</v>
      </c>
      <c r="J25" s="40">
        <v>3341480</v>
      </c>
    </row>
    <row r="26" spans="1:10" ht="14.25">
      <c r="A26" s="148"/>
      <c r="B26" s="32">
        <v>2012</v>
      </c>
      <c r="C26" s="40">
        <v>4086</v>
      </c>
      <c r="D26" s="34">
        <v>32</v>
      </c>
      <c r="E26" s="40">
        <v>162789</v>
      </c>
      <c r="F26" s="34">
        <v>1113136</v>
      </c>
      <c r="G26" s="40">
        <v>1617879</v>
      </c>
      <c r="H26" s="34">
        <v>484439</v>
      </c>
      <c r="I26" s="34">
        <v>18285</v>
      </c>
      <c r="J26" s="40">
        <f>SUM(C26:I26)</f>
        <v>3400646</v>
      </c>
    </row>
    <row r="27" spans="1:10" ht="14.25">
      <c r="A27" s="148"/>
      <c r="B27" s="32">
        <v>2013</v>
      </c>
      <c r="C27" s="40">
        <v>3978</v>
      </c>
      <c r="D27" s="34">
        <v>31</v>
      </c>
      <c r="E27" s="40">
        <v>165506</v>
      </c>
      <c r="F27" s="34">
        <v>1202756</v>
      </c>
      <c r="G27" s="40">
        <v>1569256</v>
      </c>
      <c r="H27" s="34">
        <v>478921</v>
      </c>
      <c r="I27" s="34">
        <v>17582</v>
      </c>
      <c r="J27" s="40">
        <v>3438030</v>
      </c>
    </row>
    <row r="28" spans="1:10" ht="14.25">
      <c r="A28" s="148"/>
      <c r="B28" s="32">
        <v>2014</v>
      </c>
      <c r="C28" s="40">
        <v>3821</v>
      </c>
      <c r="D28" s="34">
        <v>31</v>
      </c>
      <c r="E28" s="40">
        <v>164136</v>
      </c>
      <c r="F28" s="34">
        <v>1275209</v>
      </c>
      <c r="G28" s="40">
        <v>1521628</v>
      </c>
      <c r="H28" s="34">
        <v>476812</v>
      </c>
      <c r="I28" s="34">
        <v>16787</v>
      </c>
      <c r="J28" s="40">
        <f aca="true" t="shared" si="1" ref="J28:J34">SUM(C28:I28)</f>
        <v>3458424</v>
      </c>
    </row>
    <row r="29" spans="1:10" ht="14.25">
      <c r="A29" s="148"/>
      <c r="B29" s="32">
        <v>2015</v>
      </c>
      <c r="C29" s="40">
        <v>3543</v>
      </c>
      <c r="D29" s="34">
        <v>36</v>
      </c>
      <c r="E29" s="40">
        <v>158959</v>
      </c>
      <c r="F29" s="34">
        <v>1337801</v>
      </c>
      <c r="G29" s="40">
        <v>1465951</v>
      </c>
      <c r="H29" s="34">
        <v>475286</v>
      </c>
      <c r="I29" s="34">
        <v>15950</v>
      </c>
      <c r="J29" s="33">
        <f t="shared" si="1"/>
        <v>3457526</v>
      </c>
    </row>
    <row r="30" spans="1:10" ht="14.25">
      <c r="A30" s="148"/>
      <c r="B30" s="32">
        <v>2016</v>
      </c>
      <c r="C30" s="40">
        <v>3275</v>
      </c>
      <c r="D30" s="34">
        <v>38</v>
      </c>
      <c r="E30" s="40">
        <v>151170</v>
      </c>
      <c r="F30" s="34">
        <v>1374836</v>
      </c>
      <c r="G30" s="40">
        <v>1412462</v>
      </c>
      <c r="H30" s="34">
        <v>467682</v>
      </c>
      <c r="I30" s="34">
        <v>15129</v>
      </c>
      <c r="J30" s="35">
        <f t="shared" si="1"/>
        <v>3424592</v>
      </c>
    </row>
    <row r="31" spans="1:10" ht="14.25">
      <c r="A31" s="148"/>
      <c r="B31" s="32">
        <v>2017</v>
      </c>
      <c r="C31" s="40">
        <v>2987</v>
      </c>
      <c r="D31" s="34">
        <v>37</v>
      </c>
      <c r="E31" s="40">
        <v>140876</v>
      </c>
      <c r="F31" s="34">
        <v>1382741</v>
      </c>
      <c r="G31" s="40">
        <v>1346876</v>
      </c>
      <c r="H31" s="34">
        <v>451154</v>
      </c>
      <c r="I31" s="34">
        <v>14363</v>
      </c>
      <c r="J31" s="35">
        <f t="shared" si="1"/>
        <v>3339034</v>
      </c>
    </row>
    <row r="32" spans="1:10" ht="14.25">
      <c r="A32" s="148"/>
      <c r="B32" s="32">
        <v>2018</v>
      </c>
      <c r="C32" s="40">
        <v>2618</v>
      </c>
      <c r="D32" s="34">
        <v>48</v>
      </c>
      <c r="E32" s="40">
        <v>129110</v>
      </c>
      <c r="F32" s="34">
        <v>1356861</v>
      </c>
      <c r="G32" s="40">
        <v>1263790</v>
      </c>
      <c r="H32" s="34">
        <v>427694</v>
      </c>
      <c r="I32" s="34">
        <v>13537</v>
      </c>
      <c r="J32" s="35">
        <f t="shared" si="1"/>
        <v>3193658</v>
      </c>
    </row>
    <row r="33" spans="1:10" ht="14.25">
      <c r="A33" s="148"/>
      <c r="B33" s="32">
        <v>2019</v>
      </c>
      <c r="C33" s="40">
        <v>2353</v>
      </c>
      <c r="D33" s="34">
        <v>47</v>
      </c>
      <c r="E33" s="40">
        <v>116365</v>
      </c>
      <c r="F33" s="34">
        <v>1304763</v>
      </c>
      <c r="G33" s="40">
        <v>1170523</v>
      </c>
      <c r="H33" s="34">
        <v>399223</v>
      </c>
      <c r="I33" s="34">
        <v>12654</v>
      </c>
      <c r="J33" s="35">
        <f t="shared" si="1"/>
        <v>3005928</v>
      </c>
    </row>
    <row r="34" spans="1:10" ht="15" thickBot="1">
      <c r="A34" s="148"/>
      <c r="B34" s="36">
        <v>2020</v>
      </c>
      <c r="C34" s="37">
        <v>2015</v>
      </c>
      <c r="D34" s="38">
        <v>69</v>
      </c>
      <c r="E34" s="37">
        <v>103268</v>
      </c>
      <c r="F34" s="38">
        <v>1247513</v>
      </c>
      <c r="G34" s="37">
        <v>1081737</v>
      </c>
      <c r="H34" s="38">
        <v>369525</v>
      </c>
      <c r="I34" s="38">
        <v>11628</v>
      </c>
      <c r="J34" s="39">
        <f t="shared" si="1"/>
        <v>2815755</v>
      </c>
    </row>
    <row r="35" spans="1:10" ht="14.25">
      <c r="A35" s="148" t="s">
        <v>620</v>
      </c>
      <c r="B35" s="32">
        <v>2007</v>
      </c>
      <c r="C35" s="33">
        <v>38</v>
      </c>
      <c r="D35" s="34">
        <v>369</v>
      </c>
      <c r="E35" s="33">
        <v>2034</v>
      </c>
      <c r="F35" s="34">
        <v>14085</v>
      </c>
      <c r="G35" s="33">
        <v>20263</v>
      </c>
      <c r="H35" s="34">
        <v>13896</v>
      </c>
      <c r="I35" s="34">
        <v>341</v>
      </c>
      <c r="J35" s="33">
        <v>51026</v>
      </c>
    </row>
    <row r="36" spans="1:10" ht="14.25">
      <c r="A36" s="148"/>
      <c r="B36" s="32">
        <v>2008</v>
      </c>
      <c r="C36" s="33">
        <v>43</v>
      </c>
      <c r="D36" s="34">
        <v>339</v>
      </c>
      <c r="E36" s="33">
        <v>1991</v>
      </c>
      <c r="F36" s="34">
        <v>13041</v>
      </c>
      <c r="G36" s="33">
        <v>18196</v>
      </c>
      <c r="H36" s="34">
        <v>12670</v>
      </c>
      <c r="I36" s="34">
        <v>307</v>
      </c>
      <c r="J36" s="33">
        <v>46587</v>
      </c>
    </row>
    <row r="37" spans="1:10" ht="14.25">
      <c r="A37" s="148"/>
      <c r="B37" s="32">
        <v>2009</v>
      </c>
      <c r="C37" s="33">
        <v>55</v>
      </c>
      <c r="D37" s="34">
        <v>292</v>
      </c>
      <c r="E37" s="33">
        <v>1869</v>
      </c>
      <c r="F37" s="34">
        <v>11987</v>
      </c>
      <c r="G37" s="33">
        <v>16402</v>
      </c>
      <c r="H37" s="34">
        <v>11597</v>
      </c>
      <c r="I37" s="34">
        <v>283</v>
      </c>
      <c r="J37" s="33">
        <v>42485</v>
      </c>
    </row>
    <row r="38" spans="1:10" ht="14.25">
      <c r="A38" s="148"/>
      <c r="B38" s="32">
        <v>2010</v>
      </c>
      <c r="C38" s="33">
        <v>57</v>
      </c>
      <c r="D38" s="34">
        <v>266</v>
      </c>
      <c r="E38" s="33">
        <v>1764</v>
      </c>
      <c r="F38" s="34">
        <v>10546</v>
      </c>
      <c r="G38" s="33">
        <v>14251</v>
      </c>
      <c r="H38" s="34">
        <v>10329</v>
      </c>
      <c r="I38" s="34">
        <v>250</v>
      </c>
      <c r="J38" s="33">
        <f>SUM(C38:I38)</f>
        <v>37463</v>
      </c>
    </row>
    <row r="39" spans="1:10" ht="14.25">
      <c r="A39" s="148"/>
      <c r="B39" s="32">
        <v>2011</v>
      </c>
      <c r="C39" s="33">
        <v>55</v>
      </c>
      <c r="D39" s="34">
        <v>263</v>
      </c>
      <c r="E39" s="33">
        <v>1694</v>
      </c>
      <c r="F39" s="34">
        <v>9476</v>
      </c>
      <c r="G39" s="33">
        <v>12481</v>
      </c>
      <c r="H39" s="34">
        <v>9386</v>
      </c>
      <c r="I39" s="34">
        <v>239</v>
      </c>
      <c r="J39" s="33">
        <v>33594</v>
      </c>
    </row>
    <row r="40" spans="1:10" ht="14.25">
      <c r="A40" s="148"/>
      <c r="B40" s="32">
        <v>2012</v>
      </c>
      <c r="C40" s="33">
        <v>59</v>
      </c>
      <c r="D40" s="34">
        <v>253</v>
      </c>
      <c r="E40" s="33">
        <v>1621</v>
      </c>
      <c r="F40" s="34">
        <v>8470</v>
      </c>
      <c r="G40" s="33">
        <v>10645</v>
      </c>
      <c r="H40" s="34">
        <v>7946</v>
      </c>
      <c r="I40" s="34">
        <v>548</v>
      </c>
      <c r="J40" s="33">
        <f>SUM(C40:I40)</f>
        <v>29542</v>
      </c>
    </row>
    <row r="41" spans="1:10" ht="14.25">
      <c r="A41" s="148"/>
      <c r="B41" s="32">
        <v>2013</v>
      </c>
      <c r="C41" s="33">
        <v>55</v>
      </c>
      <c r="D41" s="34">
        <v>224</v>
      </c>
      <c r="E41" s="33">
        <v>1526</v>
      </c>
      <c r="F41" s="34">
        <v>7375</v>
      </c>
      <c r="G41" s="33">
        <v>8814</v>
      </c>
      <c r="H41" s="34">
        <v>6865</v>
      </c>
      <c r="I41" s="34">
        <v>503</v>
      </c>
      <c r="J41" s="33">
        <v>25362</v>
      </c>
    </row>
    <row r="42" spans="1:10" ht="14.25">
      <c r="A42" s="148"/>
      <c r="B42" s="32">
        <v>2014</v>
      </c>
      <c r="C42" s="33">
        <v>50</v>
      </c>
      <c r="D42" s="34">
        <v>219</v>
      </c>
      <c r="E42" s="33">
        <v>1407</v>
      </c>
      <c r="F42" s="34">
        <v>6391</v>
      </c>
      <c r="G42" s="33">
        <v>7321</v>
      </c>
      <c r="H42" s="34">
        <v>6187</v>
      </c>
      <c r="I42" s="34">
        <v>476</v>
      </c>
      <c r="J42" s="33">
        <f aca="true" t="shared" si="2" ref="J42:J48">SUM(C42:I42)</f>
        <v>22051</v>
      </c>
    </row>
    <row r="43" spans="1:10" ht="14.25">
      <c r="A43" s="148"/>
      <c r="B43" s="32">
        <v>2015</v>
      </c>
      <c r="C43" s="33">
        <v>48</v>
      </c>
      <c r="D43" s="34">
        <v>174</v>
      </c>
      <c r="E43" s="33">
        <v>1243</v>
      </c>
      <c r="F43" s="34">
        <v>5446</v>
      </c>
      <c r="G43" s="33">
        <v>6042</v>
      </c>
      <c r="H43" s="34">
        <v>5550</v>
      </c>
      <c r="I43" s="34">
        <v>464</v>
      </c>
      <c r="J43" s="33">
        <f t="shared" si="2"/>
        <v>18967</v>
      </c>
    </row>
    <row r="44" spans="1:10" ht="14.25">
      <c r="A44" s="148"/>
      <c r="B44" s="32">
        <v>2016</v>
      </c>
      <c r="C44" s="33">
        <v>56</v>
      </c>
      <c r="D44" s="34">
        <v>175</v>
      </c>
      <c r="E44" s="33">
        <v>1158</v>
      </c>
      <c r="F44" s="34">
        <v>4937</v>
      </c>
      <c r="G44" s="33">
        <v>5284</v>
      </c>
      <c r="H44" s="34">
        <v>5186</v>
      </c>
      <c r="I44" s="34">
        <v>442</v>
      </c>
      <c r="J44" s="33">
        <f t="shared" si="2"/>
        <v>17238</v>
      </c>
    </row>
    <row r="45" spans="1:10" ht="14.25">
      <c r="A45" s="148"/>
      <c r="B45" s="32">
        <v>2017</v>
      </c>
      <c r="C45" s="33">
        <v>63</v>
      </c>
      <c r="D45" s="34">
        <v>192</v>
      </c>
      <c r="E45" s="33">
        <v>1102</v>
      </c>
      <c r="F45" s="34">
        <v>4706</v>
      </c>
      <c r="G45" s="33">
        <v>4620</v>
      </c>
      <c r="H45" s="34">
        <v>4860</v>
      </c>
      <c r="I45" s="34">
        <v>422</v>
      </c>
      <c r="J45" s="33">
        <f t="shared" si="2"/>
        <v>15965</v>
      </c>
    </row>
    <row r="46" spans="1:10" ht="14.25">
      <c r="A46" s="148"/>
      <c r="B46" s="32">
        <v>2018</v>
      </c>
      <c r="C46" s="33">
        <v>81</v>
      </c>
      <c r="D46" s="34">
        <v>209</v>
      </c>
      <c r="E46" s="33">
        <v>1101</v>
      </c>
      <c r="F46" s="34">
        <v>4723</v>
      </c>
      <c r="G46" s="33">
        <v>4274</v>
      </c>
      <c r="H46" s="34">
        <v>4703</v>
      </c>
      <c r="I46" s="34">
        <v>409</v>
      </c>
      <c r="J46" s="33">
        <f t="shared" si="2"/>
        <v>15500</v>
      </c>
    </row>
    <row r="47" spans="1:10" ht="14.25">
      <c r="A47" s="148"/>
      <c r="B47" s="32">
        <v>2019</v>
      </c>
      <c r="C47" s="33">
        <v>122</v>
      </c>
      <c r="D47" s="34">
        <v>225</v>
      </c>
      <c r="E47" s="33">
        <v>1107</v>
      </c>
      <c r="F47" s="34">
        <v>4646</v>
      </c>
      <c r="G47" s="33">
        <v>3971</v>
      </c>
      <c r="H47" s="34">
        <v>4470</v>
      </c>
      <c r="I47" s="34">
        <v>383</v>
      </c>
      <c r="J47" s="33">
        <f t="shared" si="2"/>
        <v>14924</v>
      </c>
    </row>
    <row r="48" spans="1:10" ht="15" thickBot="1">
      <c r="A48" s="149"/>
      <c r="B48" s="36">
        <v>2020</v>
      </c>
      <c r="C48" s="37">
        <v>145</v>
      </c>
      <c r="D48" s="38">
        <v>774</v>
      </c>
      <c r="E48" s="37">
        <v>1116</v>
      </c>
      <c r="F48" s="38">
        <v>4632</v>
      </c>
      <c r="G48" s="37">
        <v>3767</v>
      </c>
      <c r="H48" s="38">
        <v>4173</v>
      </c>
      <c r="I48" s="38">
        <v>350</v>
      </c>
      <c r="J48" s="37">
        <f t="shared" si="2"/>
        <v>14957</v>
      </c>
    </row>
    <row r="49" spans="1:10" ht="14.25">
      <c r="A49" s="148" t="s">
        <v>621</v>
      </c>
      <c r="B49" s="32">
        <v>2007</v>
      </c>
      <c r="C49" s="40">
        <v>8</v>
      </c>
      <c r="D49" s="60"/>
      <c r="E49" s="60"/>
      <c r="F49" s="60"/>
      <c r="G49" s="40"/>
      <c r="H49" s="60"/>
      <c r="I49" s="60"/>
      <c r="J49" s="40">
        <v>8</v>
      </c>
    </row>
    <row r="50" spans="1:10" ht="14.25">
      <c r="A50" s="148"/>
      <c r="B50" s="32">
        <v>2008</v>
      </c>
      <c r="C50" s="40">
        <v>9</v>
      </c>
      <c r="D50" s="60"/>
      <c r="E50" s="60"/>
      <c r="F50" s="60"/>
      <c r="G50" s="61"/>
      <c r="H50" s="60"/>
      <c r="I50" s="60">
        <v>1</v>
      </c>
      <c r="J50" s="40">
        <v>10</v>
      </c>
    </row>
    <row r="51" spans="1:10" ht="14.25">
      <c r="A51" s="148"/>
      <c r="B51" s="32">
        <v>2009</v>
      </c>
      <c r="C51" s="40">
        <v>8</v>
      </c>
      <c r="D51" s="60"/>
      <c r="E51" s="60"/>
      <c r="F51" s="60"/>
      <c r="G51" s="61"/>
      <c r="H51" s="60"/>
      <c r="I51" s="60">
        <v>2</v>
      </c>
      <c r="J51" s="40">
        <v>10</v>
      </c>
    </row>
    <row r="52" spans="1:10" ht="14.25">
      <c r="A52" s="148"/>
      <c r="B52" s="32">
        <v>2010</v>
      </c>
      <c r="C52" s="40">
        <v>13</v>
      </c>
      <c r="D52" s="60"/>
      <c r="E52" s="60"/>
      <c r="F52" s="60"/>
      <c r="G52" s="61"/>
      <c r="H52" s="60"/>
      <c r="I52" s="60">
        <v>23</v>
      </c>
      <c r="J52" s="40">
        <f>SUM(C52:I52)</f>
        <v>36</v>
      </c>
    </row>
    <row r="53" spans="1:10" ht="14.25">
      <c r="A53" s="148"/>
      <c r="B53" s="32">
        <v>2011</v>
      </c>
      <c r="C53" s="40">
        <v>12</v>
      </c>
      <c r="D53" s="60"/>
      <c r="E53" s="60"/>
      <c r="F53" s="60"/>
      <c r="G53" s="61"/>
      <c r="H53" s="60"/>
      <c r="I53" s="60">
        <v>150</v>
      </c>
      <c r="J53" s="40">
        <v>162</v>
      </c>
    </row>
    <row r="54" spans="1:10" ht="14.25">
      <c r="A54" s="148"/>
      <c r="B54" s="32">
        <v>2012</v>
      </c>
      <c r="C54" s="40">
        <v>2</v>
      </c>
      <c r="D54" s="60"/>
      <c r="E54" s="60"/>
      <c r="F54" s="60"/>
      <c r="G54" s="61"/>
      <c r="H54" s="60"/>
      <c r="I54" s="60">
        <v>645</v>
      </c>
      <c r="J54" s="40">
        <f>SUM(C54:I54)</f>
        <v>647</v>
      </c>
    </row>
    <row r="55" spans="1:10" ht="14.25">
      <c r="A55" s="148"/>
      <c r="B55" s="32">
        <v>2013</v>
      </c>
      <c r="C55" s="40">
        <v>3</v>
      </c>
      <c r="D55" s="60"/>
      <c r="E55" s="60"/>
      <c r="F55" s="60"/>
      <c r="G55" s="61">
        <v>1</v>
      </c>
      <c r="H55" s="60"/>
      <c r="I55" s="60">
        <v>915</v>
      </c>
      <c r="J55" s="40">
        <v>919</v>
      </c>
    </row>
    <row r="56" spans="1:10" ht="14.25">
      <c r="A56" s="148"/>
      <c r="B56" s="32">
        <v>2014</v>
      </c>
      <c r="C56" s="40">
        <v>5</v>
      </c>
      <c r="D56" s="60">
        <v>0</v>
      </c>
      <c r="E56" s="60">
        <v>0</v>
      </c>
      <c r="F56" s="60">
        <v>0</v>
      </c>
      <c r="G56" s="61">
        <v>1</v>
      </c>
      <c r="H56" s="60">
        <v>0</v>
      </c>
      <c r="I56" s="60">
        <v>1786</v>
      </c>
      <c r="J56" s="40">
        <f aca="true" t="shared" si="3" ref="J56:J101">SUM(C56:I56)</f>
        <v>1792</v>
      </c>
    </row>
    <row r="57" spans="1:10" ht="14.25">
      <c r="A57" s="148"/>
      <c r="B57" s="32">
        <v>2015</v>
      </c>
      <c r="C57" s="40">
        <v>4</v>
      </c>
      <c r="D57" s="60"/>
      <c r="E57" s="60"/>
      <c r="F57" s="60">
        <v>1</v>
      </c>
      <c r="G57" s="61">
        <v>2</v>
      </c>
      <c r="H57" s="60"/>
      <c r="I57" s="60">
        <v>2864</v>
      </c>
      <c r="J57" s="33">
        <f t="shared" si="3"/>
        <v>2871</v>
      </c>
    </row>
    <row r="58" spans="1:10" ht="14.25">
      <c r="A58" s="148"/>
      <c r="B58" s="32">
        <v>2016</v>
      </c>
      <c r="C58" s="40">
        <v>5</v>
      </c>
      <c r="D58" s="60">
        <v>0</v>
      </c>
      <c r="E58" s="60">
        <v>0</v>
      </c>
      <c r="F58" s="60">
        <v>0</v>
      </c>
      <c r="G58" s="61">
        <v>7</v>
      </c>
      <c r="H58" s="60">
        <v>0</v>
      </c>
      <c r="I58" s="60">
        <v>4356</v>
      </c>
      <c r="J58" s="35">
        <f t="shared" si="3"/>
        <v>4368</v>
      </c>
    </row>
    <row r="59" spans="1:10" ht="14.25">
      <c r="A59" s="148"/>
      <c r="B59" s="32">
        <v>2017</v>
      </c>
      <c r="C59" s="40">
        <v>5</v>
      </c>
      <c r="D59" s="60">
        <v>0</v>
      </c>
      <c r="E59" s="60">
        <v>0</v>
      </c>
      <c r="F59" s="60">
        <v>0</v>
      </c>
      <c r="G59" s="61">
        <v>6</v>
      </c>
      <c r="H59" s="60">
        <v>0</v>
      </c>
      <c r="I59" s="60">
        <v>6541</v>
      </c>
      <c r="J59" s="35">
        <f t="shared" si="3"/>
        <v>6552</v>
      </c>
    </row>
    <row r="60" spans="1:10" ht="14.25">
      <c r="A60" s="148"/>
      <c r="B60" s="32">
        <v>2018</v>
      </c>
      <c r="C60" s="40">
        <v>4</v>
      </c>
      <c r="D60" s="60">
        <v>0</v>
      </c>
      <c r="E60" s="60">
        <v>1</v>
      </c>
      <c r="F60" s="60">
        <v>1</v>
      </c>
      <c r="G60" s="61">
        <v>8</v>
      </c>
      <c r="H60" s="60">
        <v>0</v>
      </c>
      <c r="I60" s="60">
        <v>9230</v>
      </c>
      <c r="J60" s="35">
        <f t="shared" si="3"/>
        <v>9244</v>
      </c>
    </row>
    <row r="61" spans="1:10" ht="14.25">
      <c r="A61" s="148"/>
      <c r="B61" s="32">
        <v>2019</v>
      </c>
      <c r="C61" s="40">
        <v>9</v>
      </c>
      <c r="D61" s="60"/>
      <c r="E61" s="60">
        <v>1</v>
      </c>
      <c r="F61" s="60">
        <v>98</v>
      </c>
      <c r="G61" s="61">
        <v>10</v>
      </c>
      <c r="H61" s="60">
        <v>1</v>
      </c>
      <c r="I61" s="60">
        <v>15219</v>
      </c>
      <c r="J61" s="35">
        <f t="shared" si="3"/>
        <v>15338</v>
      </c>
    </row>
    <row r="62" spans="1:10" ht="15" thickBot="1">
      <c r="A62" s="148"/>
      <c r="B62" s="36">
        <v>2020</v>
      </c>
      <c r="C62" s="37">
        <v>24</v>
      </c>
      <c r="D62" s="92"/>
      <c r="E62" s="92">
        <v>2</v>
      </c>
      <c r="F62" s="92">
        <v>105</v>
      </c>
      <c r="G62" s="93">
        <v>22</v>
      </c>
      <c r="H62" s="92">
        <v>6</v>
      </c>
      <c r="I62" s="92">
        <v>23824</v>
      </c>
      <c r="J62" s="39">
        <f t="shared" si="3"/>
        <v>23983</v>
      </c>
    </row>
    <row r="63" spans="1:10" ht="14.25">
      <c r="A63" s="148" t="s">
        <v>672</v>
      </c>
      <c r="B63" s="109">
        <v>2007</v>
      </c>
      <c r="C63" s="33"/>
      <c r="D63" s="34"/>
      <c r="E63" s="33"/>
      <c r="F63" s="34"/>
      <c r="G63" s="33"/>
      <c r="H63" s="34"/>
      <c r="I63" s="34"/>
      <c r="J63" s="33">
        <f t="shared" si="3"/>
        <v>0</v>
      </c>
    </row>
    <row r="64" spans="1:10" ht="14.25">
      <c r="A64" s="148"/>
      <c r="B64" s="109">
        <v>2008</v>
      </c>
      <c r="C64" s="33"/>
      <c r="D64" s="34"/>
      <c r="E64" s="33"/>
      <c r="F64" s="34"/>
      <c r="G64" s="33"/>
      <c r="H64" s="34"/>
      <c r="I64" s="34"/>
      <c r="J64" s="33">
        <f t="shared" si="3"/>
        <v>0</v>
      </c>
    </row>
    <row r="65" spans="1:10" ht="14.25">
      <c r="A65" s="148"/>
      <c r="B65" s="109">
        <v>2009</v>
      </c>
      <c r="C65" s="33"/>
      <c r="D65" s="34"/>
      <c r="E65" s="33"/>
      <c r="F65" s="34"/>
      <c r="G65" s="33"/>
      <c r="H65" s="34"/>
      <c r="I65" s="34"/>
      <c r="J65" s="33">
        <f t="shared" si="3"/>
        <v>0</v>
      </c>
    </row>
    <row r="66" spans="1:10" ht="14.25">
      <c r="A66" s="148"/>
      <c r="B66" s="109">
        <v>2010</v>
      </c>
      <c r="C66" s="33"/>
      <c r="D66" s="34"/>
      <c r="E66" s="33"/>
      <c r="F66" s="34"/>
      <c r="G66" s="33"/>
      <c r="H66" s="34"/>
      <c r="I66" s="34"/>
      <c r="J66" s="33">
        <f t="shared" si="3"/>
        <v>0</v>
      </c>
    </row>
    <row r="67" spans="1:10" ht="14.25">
      <c r="A67" s="148"/>
      <c r="B67" s="109">
        <v>2011</v>
      </c>
      <c r="C67" s="33"/>
      <c r="D67" s="34"/>
      <c r="E67" s="33"/>
      <c r="F67" s="34"/>
      <c r="G67" s="33"/>
      <c r="H67" s="34"/>
      <c r="I67" s="34"/>
      <c r="J67" s="33">
        <f t="shared" si="3"/>
        <v>0</v>
      </c>
    </row>
    <row r="68" spans="1:10" ht="14.25">
      <c r="A68" s="148"/>
      <c r="B68" s="109">
        <v>2012</v>
      </c>
      <c r="C68" s="33"/>
      <c r="D68" s="34"/>
      <c r="E68" s="33"/>
      <c r="F68" s="34"/>
      <c r="G68" s="33"/>
      <c r="H68" s="34"/>
      <c r="I68" s="34"/>
      <c r="J68" s="33">
        <f t="shared" si="3"/>
        <v>0</v>
      </c>
    </row>
    <row r="69" spans="1:10" ht="14.25">
      <c r="A69" s="148"/>
      <c r="B69" s="109">
        <v>2013</v>
      </c>
      <c r="C69" s="33"/>
      <c r="D69" s="34"/>
      <c r="E69" s="33"/>
      <c r="F69" s="34"/>
      <c r="G69" s="33"/>
      <c r="H69" s="34"/>
      <c r="I69" s="34"/>
      <c r="J69" s="33">
        <f t="shared" si="3"/>
        <v>0</v>
      </c>
    </row>
    <row r="70" spans="1:10" ht="14.25">
      <c r="A70" s="148"/>
      <c r="B70" s="32">
        <v>2014</v>
      </c>
      <c r="C70" s="33">
        <v>129</v>
      </c>
      <c r="D70" s="34">
        <v>1</v>
      </c>
      <c r="E70" s="33">
        <v>0</v>
      </c>
      <c r="F70" s="34">
        <v>3563</v>
      </c>
      <c r="G70" s="33">
        <v>15921</v>
      </c>
      <c r="H70" s="34">
        <v>3826</v>
      </c>
      <c r="I70" s="34">
        <v>4</v>
      </c>
      <c r="J70" s="33">
        <f t="shared" si="3"/>
        <v>23444</v>
      </c>
    </row>
    <row r="71" spans="1:10" ht="14.25">
      <c r="A71" s="148"/>
      <c r="B71" s="32">
        <v>2015</v>
      </c>
      <c r="C71" s="33">
        <v>370</v>
      </c>
      <c r="D71" s="34">
        <v>1</v>
      </c>
      <c r="E71" s="33">
        <v>0</v>
      </c>
      <c r="F71" s="34">
        <v>6275</v>
      </c>
      <c r="G71" s="33">
        <v>19561</v>
      </c>
      <c r="H71" s="34">
        <v>5942</v>
      </c>
      <c r="I71" s="34">
        <v>2</v>
      </c>
      <c r="J71" s="33">
        <f t="shared" si="3"/>
        <v>32151</v>
      </c>
    </row>
    <row r="72" spans="1:10" ht="14.25">
      <c r="A72" s="148"/>
      <c r="B72" s="32">
        <v>2016</v>
      </c>
      <c r="C72" s="33">
        <v>571</v>
      </c>
      <c r="D72" s="34">
        <v>1</v>
      </c>
      <c r="E72" s="33">
        <v>0</v>
      </c>
      <c r="F72" s="34">
        <v>8505</v>
      </c>
      <c r="G72" s="33">
        <v>25880</v>
      </c>
      <c r="H72" s="34">
        <v>9407</v>
      </c>
      <c r="I72" s="34">
        <v>0</v>
      </c>
      <c r="J72" s="33">
        <f t="shared" si="3"/>
        <v>44364</v>
      </c>
    </row>
    <row r="73" spans="1:10" ht="14.25">
      <c r="A73" s="148"/>
      <c r="B73" s="32">
        <v>2017</v>
      </c>
      <c r="C73" s="33">
        <v>820</v>
      </c>
      <c r="D73" s="34">
        <v>1</v>
      </c>
      <c r="E73" s="33">
        <v>2</v>
      </c>
      <c r="F73" s="34">
        <v>12628</v>
      </c>
      <c r="G73" s="33">
        <v>36197</v>
      </c>
      <c r="H73" s="34">
        <v>14092</v>
      </c>
      <c r="I73" s="34">
        <v>0</v>
      </c>
      <c r="J73" s="33">
        <f t="shared" si="3"/>
        <v>63740</v>
      </c>
    </row>
    <row r="74" spans="1:10" ht="14.25">
      <c r="A74" s="148"/>
      <c r="B74" s="32">
        <v>2018</v>
      </c>
      <c r="C74" s="33">
        <v>1092</v>
      </c>
      <c r="D74" s="34">
        <v>1</v>
      </c>
      <c r="E74" s="33">
        <v>3</v>
      </c>
      <c r="F74" s="34">
        <v>18073</v>
      </c>
      <c r="G74" s="33">
        <v>49200</v>
      </c>
      <c r="H74" s="34">
        <v>18643</v>
      </c>
      <c r="I74" s="34">
        <v>0</v>
      </c>
      <c r="J74" s="33">
        <f t="shared" si="3"/>
        <v>87012</v>
      </c>
    </row>
    <row r="75" spans="1:10" ht="14.25">
      <c r="A75" s="148"/>
      <c r="B75" s="32">
        <v>2019</v>
      </c>
      <c r="C75" s="33">
        <v>1140</v>
      </c>
      <c r="D75" s="34">
        <v>36</v>
      </c>
      <c r="E75" s="33">
        <v>131</v>
      </c>
      <c r="F75" s="34">
        <v>22516</v>
      </c>
      <c r="G75" s="33">
        <v>63888</v>
      </c>
      <c r="H75" s="34">
        <v>23273</v>
      </c>
      <c r="I75" s="34"/>
      <c r="J75" s="33">
        <f t="shared" si="3"/>
        <v>110984</v>
      </c>
    </row>
    <row r="76" spans="1:10" ht="15" thickBot="1">
      <c r="A76" s="149"/>
      <c r="B76" s="36">
        <v>2020</v>
      </c>
      <c r="C76" s="37">
        <v>1140</v>
      </c>
      <c r="D76" s="38">
        <v>1131</v>
      </c>
      <c r="E76" s="37">
        <v>205</v>
      </c>
      <c r="F76" s="38">
        <v>33784</v>
      </c>
      <c r="G76" s="37">
        <v>88797</v>
      </c>
      <c r="H76" s="38">
        <v>29750</v>
      </c>
      <c r="I76" s="38"/>
      <c r="J76" s="37">
        <f t="shared" si="3"/>
        <v>154807</v>
      </c>
    </row>
    <row r="77" spans="1:10" ht="14.25">
      <c r="A77" s="148" t="s">
        <v>622</v>
      </c>
      <c r="B77" s="109">
        <v>2007</v>
      </c>
      <c r="C77" s="33">
        <v>615</v>
      </c>
      <c r="D77" s="34">
        <v>217</v>
      </c>
      <c r="E77" s="33">
        <v>362</v>
      </c>
      <c r="F77" s="34">
        <v>554</v>
      </c>
      <c r="G77" s="33">
        <v>153</v>
      </c>
      <c r="H77" s="34">
        <v>559</v>
      </c>
      <c r="I77" s="34">
        <v>16472</v>
      </c>
      <c r="J77" s="33">
        <f t="shared" si="3"/>
        <v>18932</v>
      </c>
    </row>
    <row r="78" spans="1:10" ht="14.25">
      <c r="A78" s="148"/>
      <c r="B78" s="109">
        <v>2008</v>
      </c>
      <c r="C78" s="33">
        <v>615</v>
      </c>
      <c r="D78" s="34">
        <v>216</v>
      </c>
      <c r="E78" s="33">
        <v>361</v>
      </c>
      <c r="F78" s="34">
        <v>572</v>
      </c>
      <c r="G78" s="33">
        <v>153</v>
      </c>
      <c r="H78" s="34">
        <v>562</v>
      </c>
      <c r="I78" s="34">
        <v>16457</v>
      </c>
      <c r="J78" s="33">
        <f t="shared" si="3"/>
        <v>18936</v>
      </c>
    </row>
    <row r="79" spans="1:10" ht="14.25">
      <c r="A79" s="148"/>
      <c r="B79" s="109">
        <v>2009</v>
      </c>
      <c r="C79" s="33">
        <v>616</v>
      </c>
      <c r="D79" s="34">
        <v>215</v>
      </c>
      <c r="E79" s="33">
        <v>368</v>
      </c>
      <c r="F79" s="34">
        <v>590</v>
      </c>
      <c r="G79" s="33">
        <v>220</v>
      </c>
      <c r="H79" s="34">
        <v>618</v>
      </c>
      <c r="I79" s="34">
        <v>16451</v>
      </c>
      <c r="J79" s="33">
        <f t="shared" si="3"/>
        <v>19078</v>
      </c>
    </row>
    <row r="80" spans="1:10" ht="14.25">
      <c r="A80" s="148"/>
      <c r="B80" s="109">
        <v>2010</v>
      </c>
      <c r="C80" s="33">
        <v>616</v>
      </c>
      <c r="D80" s="34">
        <v>215</v>
      </c>
      <c r="E80" s="33">
        <v>373</v>
      </c>
      <c r="F80" s="34">
        <v>623</v>
      </c>
      <c r="G80" s="33">
        <v>2410</v>
      </c>
      <c r="H80" s="34">
        <v>1092</v>
      </c>
      <c r="I80" s="34">
        <v>16446</v>
      </c>
      <c r="J80" s="33">
        <f t="shared" si="3"/>
        <v>21775</v>
      </c>
    </row>
    <row r="81" spans="1:10" ht="14.25">
      <c r="A81" s="148"/>
      <c r="B81" s="109">
        <v>2011</v>
      </c>
      <c r="C81" s="33">
        <v>615</v>
      </c>
      <c r="D81" s="34">
        <v>215</v>
      </c>
      <c r="E81" s="33">
        <v>373</v>
      </c>
      <c r="F81" s="34">
        <v>746</v>
      </c>
      <c r="G81" s="33">
        <v>6494</v>
      </c>
      <c r="H81" s="34">
        <v>1419</v>
      </c>
      <c r="I81" s="34">
        <v>16436</v>
      </c>
      <c r="J81" s="33">
        <f t="shared" si="3"/>
        <v>26298</v>
      </c>
    </row>
    <row r="82" spans="1:10" ht="14.25">
      <c r="A82" s="148"/>
      <c r="B82" s="109">
        <v>2012</v>
      </c>
      <c r="C82" s="33">
        <v>527</v>
      </c>
      <c r="D82" s="34">
        <v>186</v>
      </c>
      <c r="E82" s="33">
        <v>305</v>
      </c>
      <c r="F82" s="34">
        <v>1247</v>
      </c>
      <c r="G82" s="33">
        <v>10068</v>
      </c>
      <c r="H82" s="34">
        <v>1838</v>
      </c>
      <c r="I82" s="34">
        <v>16940</v>
      </c>
      <c r="J82" s="33">
        <f t="shared" si="3"/>
        <v>31111</v>
      </c>
    </row>
    <row r="83" spans="1:10" ht="14.25">
      <c r="A83" s="148"/>
      <c r="B83" s="109">
        <v>2013</v>
      </c>
      <c r="C83" s="33">
        <v>528</v>
      </c>
      <c r="D83" s="34">
        <v>202</v>
      </c>
      <c r="E83" s="33">
        <v>309</v>
      </c>
      <c r="F83" s="34">
        <v>2782</v>
      </c>
      <c r="G83" s="33">
        <v>13307</v>
      </c>
      <c r="H83" s="34">
        <v>2690</v>
      </c>
      <c r="I83" s="34">
        <v>16925</v>
      </c>
      <c r="J83" s="33">
        <f t="shared" si="3"/>
        <v>36743</v>
      </c>
    </row>
    <row r="84" spans="1:10" ht="14.25">
      <c r="A84" s="148"/>
      <c r="B84" s="32">
        <v>2014</v>
      </c>
      <c r="C84" s="33">
        <v>661</v>
      </c>
      <c r="D84" s="34">
        <v>269</v>
      </c>
      <c r="E84" s="33">
        <v>308</v>
      </c>
      <c r="F84" s="34">
        <v>1089</v>
      </c>
      <c r="G84" s="33">
        <v>399</v>
      </c>
      <c r="H84" s="34">
        <v>458</v>
      </c>
      <c r="I84" s="34">
        <v>16916</v>
      </c>
      <c r="J84" s="33">
        <f t="shared" si="3"/>
        <v>20100</v>
      </c>
    </row>
    <row r="85" spans="1:10" ht="14.25">
      <c r="A85" s="148"/>
      <c r="B85" s="32">
        <v>2015</v>
      </c>
      <c r="C85" s="33">
        <v>711</v>
      </c>
      <c r="D85" s="34">
        <v>297</v>
      </c>
      <c r="E85" s="33">
        <v>307</v>
      </c>
      <c r="F85" s="34">
        <v>1580</v>
      </c>
      <c r="G85" s="33">
        <v>465</v>
      </c>
      <c r="H85" s="34">
        <v>465</v>
      </c>
      <c r="I85" s="34">
        <v>16912</v>
      </c>
      <c r="J85" s="33">
        <f t="shared" si="3"/>
        <v>20737</v>
      </c>
    </row>
    <row r="86" spans="1:10" ht="14.25">
      <c r="A86" s="148"/>
      <c r="B86" s="32">
        <v>2016</v>
      </c>
      <c r="C86" s="33">
        <v>857</v>
      </c>
      <c r="D86" s="34">
        <v>338</v>
      </c>
      <c r="E86" s="33">
        <v>310</v>
      </c>
      <c r="F86" s="34">
        <v>3021</v>
      </c>
      <c r="G86" s="33">
        <v>529</v>
      </c>
      <c r="H86" s="34">
        <v>501</v>
      </c>
      <c r="I86" s="34">
        <v>16905</v>
      </c>
      <c r="J86" s="33">
        <f t="shared" si="3"/>
        <v>22461</v>
      </c>
    </row>
    <row r="87" spans="1:10" ht="14.25">
      <c r="A87" s="148"/>
      <c r="B87" s="32">
        <v>2017</v>
      </c>
      <c r="C87" s="33">
        <v>948</v>
      </c>
      <c r="D87" s="34">
        <v>409</v>
      </c>
      <c r="E87" s="33">
        <v>311</v>
      </c>
      <c r="F87" s="34">
        <v>4739</v>
      </c>
      <c r="G87" s="33">
        <v>655</v>
      </c>
      <c r="H87" s="34">
        <v>842</v>
      </c>
      <c r="I87" s="34">
        <v>16903</v>
      </c>
      <c r="J87" s="33">
        <f t="shared" si="3"/>
        <v>24807</v>
      </c>
    </row>
    <row r="88" spans="1:10" ht="14.25">
      <c r="A88" s="148"/>
      <c r="B88" s="32">
        <v>2018</v>
      </c>
      <c r="C88" s="33">
        <v>996</v>
      </c>
      <c r="D88" s="34">
        <v>728</v>
      </c>
      <c r="E88" s="33">
        <v>308</v>
      </c>
      <c r="F88" s="34">
        <v>8059</v>
      </c>
      <c r="G88" s="33">
        <v>1579</v>
      </c>
      <c r="H88" s="34">
        <v>856</v>
      </c>
      <c r="I88" s="34">
        <v>16900</v>
      </c>
      <c r="J88" s="33">
        <f t="shared" si="3"/>
        <v>29426</v>
      </c>
    </row>
    <row r="89" spans="1:10" ht="14.25">
      <c r="A89" s="148"/>
      <c r="B89" s="32">
        <v>2019</v>
      </c>
      <c r="C89" s="33">
        <v>1000</v>
      </c>
      <c r="D89" s="34">
        <v>1197</v>
      </c>
      <c r="E89" s="33">
        <v>309</v>
      </c>
      <c r="F89" s="34">
        <v>10300</v>
      </c>
      <c r="G89" s="33">
        <v>1888</v>
      </c>
      <c r="H89" s="34">
        <v>842</v>
      </c>
      <c r="I89" s="34">
        <v>16896</v>
      </c>
      <c r="J89" s="33">
        <f t="shared" si="3"/>
        <v>32432</v>
      </c>
    </row>
    <row r="90" spans="1:10" ht="15" thickBot="1">
      <c r="A90" s="149"/>
      <c r="B90" s="36">
        <v>2020</v>
      </c>
      <c r="C90" s="37">
        <v>1007</v>
      </c>
      <c r="D90" s="38">
        <v>1972</v>
      </c>
      <c r="E90" s="37">
        <v>309</v>
      </c>
      <c r="F90" s="38">
        <v>12046</v>
      </c>
      <c r="G90" s="37">
        <v>2116</v>
      </c>
      <c r="H90" s="38">
        <v>836</v>
      </c>
      <c r="I90" s="38">
        <v>16898</v>
      </c>
      <c r="J90" s="37">
        <f t="shared" si="3"/>
        <v>35184</v>
      </c>
    </row>
    <row r="91" spans="1:10" ht="14.25">
      <c r="A91" s="150" t="s">
        <v>600</v>
      </c>
      <c r="B91" s="45">
        <v>2007</v>
      </c>
      <c r="C91" s="46">
        <f aca="true" t="shared" si="4" ref="C91:C104">SUM(C7,C21,C35,C49,C63,C77)</f>
        <v>40342</v>
      </c>
      <c r="D91" s="47">
        <f aca="true" t="shared" si="5" ref="D91:I91">SUM(D7,D21,D35,D49,D63,D77)</f>
        <v>183714</v>
      </c>
      <c r="E91" s="46">
        <f t="shared" si="5"/>
        <v>615452</v>
      </c>
      <c r="F91" s="47">
        <f t="shared" si="5"/>
        <v>1332375</v>
      </c>
      <c r="G91" s="46">
        <f t="shared" si="5"/>
        <v>2171863</v>
      </c>
      <c r="H91" s="47">
        <f t="shared" si="5"/>
        <v>657550</v>
      </c>
      <c r="I91" s="47">
        <f t="shared" si="5"/>
        <v>47427</v>
      </c>
      <c r="J91" s="46">
        <f t="shared" si="3"/>
        <v>5048723</v>
      </c>
    </row>
    <row r="92" spans="1:10" ht="14.25">
      <c r="A92" s="150"/>
      <c r="B92" s="45">
        <v>2008</v>
      </c>
      <c r="C92" s="46">
        <f t="shared" si="4"/>
        <v>40394</v>
      </c>
      <c r="D92" s="47">
        <f aca="true" t="shared" si="6" ref="D92:I104">SUM(D8,D22,D36,D50,D64,D78)</f>
        <v>177091</v>
      </c>
      <c r="E92" s="46">
        <f t="shared" si="6"/>
        <v>633680</v>
      </c>
      <c r="F92" s="47">
        <f t="shared" si="6"/>
        <v>1428574</v>
      </c>
      <c r="G92" s="46">
        <f t="shared" si="6"/>
        <v>2143805</v>
      </c>
      <c r="H92" s="47">
        <f t="shared" si="6"/>
        <v>660089</v>
      </c>
      <c r="I92" s="47">
        <f t="shared" si="6"/>
        <v>46945</v>
      </c>
      <c r="J92" s="46">
        <f t="shared" si="3"/>
        <v>5130578</v>
      </c>
    </row>
    <row r="93" spans="1:10" ht="14.25">
      <c r="A93" s="150"/>
      <c r="B93" s="45">
        <v>2009</v>
      </c>
      <c r="C93" s="46">
        <f t="shared" si="4"/>
        <v>40427</v>
      </c>
      <c r="D93" s="47">
        <f t="shared" si="6"/>
        <v>174010</v>
      </c>
      <c r="E93" s="46">
        <f t="shared" si="6"/>
        <v>643269</v>
      </c>
      <c r="F93" s="47">
        <f t="shared" si="6"/>
        <v>1515157</v>
      </c>
      <c r="G93" s="46">
        <f t="shared" si="6"/>
        <v>2106543</v>
      </c>
      <c r="H93" s="47">
        <f t="shared" si="6"/>
        <v>666557</v>
      </c>
      <c r="I93" s="47">
        <f t="shared" si="6"/>
        <v>46603</v>
      </c>
      <c r="J93" s="46">
        <f t="shared" si="3"/>
        <v>5192566</v>
      </c>
    </row>
    <row r="94" spans="1:10" ht="14.25">
      <c r="A94" s="150"/>
      <c r="B94" s="45">
        <v>2010</v>
      </c>
      <c r="C94" s="46">
        <f t="shared" si="4"/>
        <v>39295</v>
      </c>
      <c r="D94" s="47">
        <f t="shared" si="6"/>
        <v>178981</v>
      </c>
      <c r="E94" s="46">
        <f t="shared" si="6"/>
        <v>656033</v>
      </c>
      <c r="F94" s="47">
        <f t="shared" si="6"/>
        <v>1644234</v>
      </c>
      <c r="G94" s="46">
        <f t="shared" si="6"/>
        <v>2042677</v>
      </c>
      <c r="H94" s="47">
        <f t="shared" si="6"/>
        <v>668505</v>
      </c>
      <c r="I94" s="47">
        <f t="shared" si="6"/>
        <v>46558</v>
      </c>
      <c r="J94" s="46">
        <f t="shared" si="3"/>
        <v>5276283</v>
      </c>
    </row>
    <row r="95" spans="1:10" ht="14.25">
      <c r="A95" s="150"/>
      <c r="B95" s="45">
        <v>2011</v>
      </c>
      <c r="C95" s="46">
        <f t="shared" si="4"/>
        <v>40859</v>
      </c>
      <c r="D95" s="47">
        <f t="shared" si="6"/>
        <v>190861</v>
      </c>
      <c r="E95" s="46">
        <f t="shared" si="6"/>
        <v>684648</v>
      </c>
      <c r="F95" s="47">
        <f t="shared" si="6"/>
        <v>1787274</v>
      </c>
      <c r="G95" s="46">
        <f t="shared" si="6"/>
        <v>1987524</v>
      </c>
      <c r="H95" s="47">
        <f t="shared" si="6"/>
        <v>669092</v>
      </c>
      <c r="I95" s="47">
        <f t="shared" si="6"/>
        <v>46757</v>
      </c>
      <c r="J95" s="46">
        <f t="shared" si="3"/>
        <v>5407015</v>
      </c>
    </row>
    <row r="96" spans="1:10" ht="14.25">
      <c r="A96" s="150"/>
      <c r="B96" s="45">
        <v>2012</v>
      </c>
      <c r="C96" s="46">
        <f t="shared" si="4"/>
        <v>41535</v>
      </c>
      <c r="D96" s="47">
        <f t="shared" si="6"/>
        <v>199189</v>
      </c>
      <c r="E96" s="46">
        <f t="shared" si="6"/>
        <v>708495</v>
      </c>
      <c r="F96" s="47">
        <f t="shared" si="6"/>
        <v>1891388</v>
      </c>
      <c r="G96" s="46">
        <f t="shared" si="6"/>
        <v>1901718</v>
      </c>
      <c r="H96" s="47">
        <f t="shared" si="6"/>
        <v>640472</v>
      </c>
      <c r="I96" s="47">
        <f t="shared" si="6"/>
        <v>61010</v>
      </c>
      <c r="J96" s="48">
        <f t="shared" si="3"/>
        <v>5443807</v>
      </c>
    </row>
    <row r="97" spans="1:10" ht="14.25">
      <c r="A97" s="150"/>
      <c r="B97" s="45">
        <v>2013</v>
      </c>
      <c r="C97" s="46">
        <f t="shared" si="4"/>
        <v>44523</v>
      </c>
      <c r="D97" s="47">
        <f t="shared" si="6"/>
        <v>208182</v>
      </c>
      <c r="E97" s="46">
        <f t="shared" si="6"/>
        <v>728173</v>
      </c>
      <c r="F97" s="47">
        <f t="shared" si="6"/>
        <v>1984614</v>
      </c>
      <c r="G97" s="46">
        <f t="shared" si="6"/>
        <v>1838649</v>
      </c>
      <c r="H97" s="47">
        <f t="shared" si="6"/>
        <v>628707</v>
      </c>
      <c r="I97" s="47">
        <f t="shared" si="6"/>
        <v>60624</v>
      </c>
      <c r="J97" s="46">
        <f t="shared" si="3"/>
        <v>5493472</v>
      </c>
    </row>
    <row r="98" spans="1:10" ht="14.25">
      <c r="A98" s="150"/>
      <c r="B98" s="45">
        <v>2014</v>
      </c>
      <c r="C98" s="46">
        <f t="shared" si="4"/>
        <v>51955</v>
      </c>
      <c r="D98" s="47">
        <f t="shared" si="6"/>
        <v>218158</v>
      </c>
      <c r="E98" s="46">
        <f t="shared" si="6"/>
        <v>754093</v>
      </c>
      <c r="F98" s="47">
        <f t="shared" si="6"/>
        <v>2063287</v>
      </c>
      <c r="G98" s="46">
        <f t="shared" si="6"/>
        <v>1781858</v>
      </c>
      <c r="H98" s="47">
        <f t="shared" si="6"/>
        <v>625300</v>
      </c>
      <c r="I98" s="47">
        <f t="shared" si="6"/>
        <v>60848</v>
      </c>
      <c r="J98" s="46">
        <f t="shared" si="3"/>
        <v>5555499</v>
      </c>
    </row>
    <row r="99" spans="1:10" ht="14.25">
      <c r="A99" s="150"/>
      <c r="B99" s="45">
        <v>2015</v>
      </c>
      <c r="C99" s="46">
        <f t="shared" si="4"/>
        <v>59973</v>
      </c>
      <c r="D99" s="47">
        <f t="shared" si="6"/>
        <v>237514</v>
      </c>
      <c r="E99" s="46">
        <f t="shared" si="6"/>
        <v>782130</v>
      </c>
      <c r="F99" s="47">
        <f t="shared" si="6"/>
        <v>2133376</v>
      </c>
      <c r="G99" s="46">
        <f t="shared" si="6"/>
        <v>1722893</v>
      </c>
      <c r="H99" s="47">
        <f t="shared" si="6"/>
        <v>626207</v>
      </c>
      <c r="I99" s="47">
        <f t="shared" si="6"/>
        <v>61486</v>
      </c>
      <c r="J99" s="46">
        <f t="shared" si="3"/>
        <v>5623579</v>
      </c>
    </row>
    <row r="100" spans="1:10" ht="14.25">
      <c r="A100" s="150"/>
      <c r="B100" s="45">
        <v>2016</v>
      </c>
      <c r="C100" s="46">
        <f t="shared" si="4"/>
        <v>69718</v>
      </c>
      <c r="D100" s="47">
        <f t="shared" si="6"/>
        <v>263707</v>
      </c>
      <c r="E100" s="46">
        <f t="shared" si="6"/>
        <v>817707</v>
      </c>
      <c r="F100" s="47">
        <f t="shared" si="6"/>
        <v>2197108</v>
      </c>
      <c r="G100" s="46">
        <f t="shared" si="6"/>
        <v>1676381</v>
      </c>
      <c r="H100" s="47">
        <f t="shared" si="6"/>
        <v>624883</v>
      </c>
      <c r="I100" s="47">
        <f t="shared" si="6"/>
        <v>62557</v>
      </c>
      <c r="J100" s="46">
        <f t="shared" si="3"/>
        <v>5712061</v>
      </c>
    </row>
    <row r="101" spans="1:10" ht="14.25">
      <c r="A101" s="150"/>
      <c r="B101" s="45">
        <v>2017</v>
      </c>
      <c r="C101" s="46">
        <f t="shared" si="4"/>
        <v>81151</v>
      </c>
      <c r="D101" s="47">
        <f t="shared" si="6"/>
        <v>297451</v>
      </c>
      <c r="E101" s="46">
        <f t="shared" si="6"/>
        <v>862609</v>
      </c>
      <c r="F101" s="47">
        <f t="shared" si="6"/>
        <v>2238847</v>
      </c>
      <c r="G101" s="46">
        <f t="shared" si="6"/>
        <v>1624930</v>
      </c>
      <c r="H101" s="47">
        <f t="shared" si="6"/>
        <v>616032</v>
      </c>
      <c r="I101" s="47">
        <f t="shared" si="6"/>
        <v>64427</v>
      </c>
      <c r="J101" s="46">
        <f t="shared" si="3"/>
        <v>5785447</v>
      </c>
    </row>
    <row r="102" spans="1:10" ht="14.25">
      <c r="A102" s="150"/>
      <c r="B102" s="45">
        <v>2018</v>
      </c>
      <c r="C102" s="46">
        <f t="shared" si="4"/>
        <v>96760</v>
      </c>
      <c r="D102" s="47">
        <f t="shared" si="6"/>
        <v>349575</v>
      </c>
      <c r="E102" s="46">
        <f t="shared" si="6"/>
        <v>905120</v>
      </c>
      <c r="F102" s="47">
        <f t="shared" si="6"/>
        <v>2269015</v>
      </c>
      <c r="G102" s="46">
        <f t="shared" si="6"/>
        <v>1566946</v>
      </c>
      <c r="H102" s="47">
        <f t="shared" si="6"/>
        <v>599440</v>
      </c>
      <c r="I102" s="47">
        <f t="shared" si="6"/>
        <v>66926</v>
      </c>
      <c r="J102" s="46">
        <f>SUM(C102:I102)</f>
        <v>5853782</v>
      </c>
    </row>
    <row r="103" spans="1:10" ht="14.25">
      <c r="A103" s="150"/>
      <c r="B103" s="45">
        <v>2019</v>
      </c>
      <c r="C103" s="46">
        <f t="shared" si="4"/>
        <v>114499</v>
      </c>
      <c r="D103" s="47">
        <f t="shared" si="6"/>
        <v>410742</v>
      </c>
      <c r="E103" s="46">
        <f t="shared" si="6"/>
        <v>925164</v>
      </c>
      <c r="F103" s="47">
        <f t="shared" si="6"/>
        <v>2287606</v>
      </c>
      <c r="G103" s="46">
        <f t="shared" si="6"/>
        <v>1502334</v>
      </c>
      <c r="H103" s="47">
        <f t="shared" si="6"/>
        <v>576326</v>
      </c>
      <c r="I103" s="47">
        <f t="shared" si="6"/>
        <v>72539</v>
      </c>
      <c r="J103" s="46">
        <f>SUM(C103:I103)</f>
        <v>5889210</v>
      </c>
    </row>
    <row r="104" spans="1:10" ht="15" thickBot="1">
      <c r="A104" s="151"/>
      <c r="B104" s="49">
        <v>2020</v>
      </c>
      <c r="C104" s="51">
        <f t="shared" si="4"/>
        <v>119781</v>
      </c>
      <c r="D104" s="50">
        <f t="shared" si="6"/>
        <v>471089</v>
      </c>
      <c r="E104" s="51">
        <f t="shared" si="6"/>
        <v>932883</v>
      </c>
      <c r="F104" s="50">
        <f t="shared" si="6"/>
        <v>2286562</v>
      </c>
      <c r="G104" s="51">
        <f t="shared" si="6"/>
        <v>1443859</v>
      </c>
      <c r="H104" s="50">
        <f t="shared" si="6"/>
        <v>554100</v>
      </c>
      <c r="I104" s="50">
        <f t="shared" si="6"/>
        <v>80315</v>
      </c>
      <c r="J104" s="51">
        <f>SUM(C104:I104)</f>
        <v>5888589</v>
      </c>
    </row>
    <row r="105" spans="1:10" ht="14.25">
      <c r="A105" s="27"/>
      <c r="B105" s="62"/>
      <c r="C105" s="53"/>
      <c r="D105" s="53"/>
      <c r="E105" s="53"/>
      <c r="F105" s="53"/>
      <c r="G105" s="53"/>
      <c r="H105" s="53"/>
      <c r="I105" s="53"/>
      <c r="J105" s="53"/>
    </row>
    <row r="106" spans="1:10" s="27" customFormat="1" ht="9.75">
      <c r="A106" s="27" t="s">
        <v>671</v>
      </c>
      <c r="B106" s="52"/>
      <c r="C106" s="53"/>
      <c r="D106" s="54"/>
      <c r="E106" s="53"/>
      <c r="F106" s="54"/>
      <c r="G106" s="53"/>
      <c r="H106" s="54"/>
      <c r="I106" s="53"/>
      <c r="J106" s="54"/>
    </row>
    <row r="107" spans="1:10" ht="14.25">
      <c r="A107" s="27"/>
      <c r="B107" s="62"/>
      <c r="C107" s="53"/>
      <c r="D107" s="53"/>
      <c r="E107" s="53"/>
      <c r="F107" s="53"/>
      <c r="G107" s="53"/>
      <c r="H107" s="53"/>
      <c r="I107" s="53"/>
      <c r="J107" s="53"/>
    </row>
    <row r="108" spans="1:10" ht="14.25">
      <c r="A108" s="27"/>
      <c r="B108" s="62"/>
      <c r="C108" s="53"/>
      <c r="D108" s="53"/>
      <c r="E108" s="53"/>
      <c r="F108" s="53"/>
      <c r="G108" s="53"/>
      <c r="H108" s="53"/>
      <c r="I108" s="53"/>
      <c r="J108" s="53"/>
    </row>
    <row r="109" spans="1:10" ht="14.25">
      <c r="A109" s="27"/>
      <c r="B109" s="62"/>
      <c r="C109" s="53"/>
      <c r="D109" s="53"/>
      <c r="E109" s="53"/>
      <c r="F109" s="53"/>
      <c r="G109" s="53"/>
      <c r="H109" s="53"/>
      <c r="I109" s="53"/>
      <c r="J109" s="53"/>
    </row>
    <row r="161" spans="1:10" ht="14.25">
      <c r="A161" s="27"/>
      <c r="B161" s="62"/>
      <c r="C161" s="53"/>
      <c r="D161" s="53"/>
      <c r="E161" s="53"/>
      <c r="F161" s="53"/>
      <c r="G161" s="53"/>
      <c r="H161" s="53"/>
      <c r="I161" s="53"/>
      <c r="J161" s="53"/>
    </row>
    <row r="162" spans="1:10" ht="14.25">
      <c r="A162" s="27"/>
      <c r="B162" s="62"/>
      <c r="C162" s="53"/>
      <c r="D162" s="53"/>
      <c r="E162" s="53"/>
      <c r="F162" s="53"/>
      <c r="G162" s="53"/>
      <c r="H162" s="53"/>
      <c r="I162" s="53"/>
      <c r="J162" s="53"/>
    </row>
    <row r="163" spans="1:10" ht="14.25">
      <c r="A163" s="27"/>
      <c r="B163" s="62"/>
      <c r="C163" s="53"/>
      <c r="D163" s="53"/>
      <c r="E163" s="53"/>
      <c r="F163" s="53"/>
      <c r="G163" s="53"/>
      <c r="H163" s="53"/>
      <c r="I163" s="53"/>
      <c r="J163" s="53"/>
    </row>
    <row r="164" spans="1:10" ht="14.25">
      <c r="A164" s="27"/>
      <c r="B164" s="62"/>
      <c r="C164" s="53"/>
      <c r="D164" s="53"/>
      <c r="E164" s="53"/>
      <c r="F164" s="53"/>
      <c r="G164" s="53"/>
      <c r="H164" s="53"/>
      <c r="I164" s="53"/>
      <c r="J164" s="53"/>
    </row>
    <row r="165" spans="1:10" ht="14.25">
      <c r="A165" s="27"/>
      <c r="B165" s="62"/>
      <c r="C165" s="53"/>
      <c r="D165" s="53"/>
      <c r="E165" s="53"/>
      <c r="F165" s="53"/>
      <c r="G165" s="53"/>
      <c r="H165" s="53"/>
      <c r="I165" s="53"/>
      <c r="J165" s="53"/>
    </row>
    <row r="166" spans="1:10" ht="14.25">
      <c r="A166" s="27"/>
      <c r="B166" s="62"/>
      <c r="C166" s="53"/>
      <c r="D166" s="53"/>
      <c r="E166" s="53"/>
      <c r="F166" s="53"/>
      <c r="G166" s="53"/>
      <c r="H166" s="53"/>
      <c r="I166" s="53"/>
      <c r="J166" s="53"/>
    </row>
    <row r="167" spans="1:10" ht="14.25">
      <c r="A167" s="27"/>
      <c r="B167" s="62"/>
      <c r="C167" s="53"/>
      <c r="D167" s="53"/>
      <c r="E167" s="53"/>
      <c r="F167" s="53"/>
      <c r="G167" s="53"/>
      <c r="H167" s="53"/>
      <c r="I167" s="53"/>
      <c r="J167" s="53"/>
    </row>
    <row r="168" spans="1:10" ht="14.25">
      <c r="A168" s="27"/>
      <c r="B168" s="62"/>
      <c r="C168" s="53"/>
      <c r="D168" s="53"/>
      <c r="E168" s="53"/>
      <c r="F168" s="53"/>
      <c r="G168" s="53"/>
      <c r="H168" s="53"/>
      <c r="I168" s="53"/>
      <c r="J168" s="53"/>
    </row>
    <row r="169" spans="2:10" ht="14.25">
      <c r="B169" s="9"/>
      <c r="C169" s="63"/>
      <c r="D169" s="63"/>
      <c r="E169" s="63"/>
      <c r="F169" s="63"/>
      <c r="G169" s="63"/>
      <c r="H169" s="63"/>
      <c r="I169" s="63"/>
      <c r="J169" s="63"/>
    </row>
    <row r="170" ht="14.25">
      <c r="B170" s="9"/>
    </row>
  </sheetData>
  <sheetProtection/>
  <mergeCells count="19">
    <mergeCell ref="A2:J2"/>
    <mergeCell ref="A3:A6"/>
    <mergeCell ref="B3:B6"/>
    <mergeCell ref="C3:I3"/>
    <mergeCell ref="J3:J6"/>
    <mergeCell ref="C4:C6"/>
    <mergeCell ref="D4:D6"/>
    <mergeCell ref="E4:E6"/>
    <mergeCell ref="F4:F6"/>
    <mergeCell ref="G4:G6"/>
    <mergeCell ref="A63:A76"/>
    <mergeCell ref="A77:A90"/>
    <mergeCell ref="A91:A104"/>
    <mergeCell ref="H4:H6"/>
    <mergeCell ref="I4:I6"/>
    <mergeCell ref="A7:A20"/>
    <mergeCell ref="A21:A34"/>
    <mergeCell ref="A35:A48"/>
    <mergeCell ref="A49:A6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W354"/>
  <sheetViews>
    <sheetView zoomScalePageLayoutView="0" workbookViewId="0" topLeftCell="A1">
      <pane xSplit="1" ySplit="6" topLeftCell="B13" activePane="bottomRight" state="frozen"/>
      <selection pane="topLeft" activeCell="A1" sqref="A1"/>
      <selection pane="topRight" activeCell="B1" sqref="B1"/>
      <selection pane="bottomLeft" activeCell="A6" sqref="A6"/>
      <selection pane="bottomRight" activeCell="L30" sqref="L30"/>
    </sheetView>
  </sheetViews>
  <sheetFormatPr defaultColWidth="9.140625" defaultRowHeight="15"/>
  <cols>
    <col min="1" max="1" width="16.57421875" style="0" bestFit="1" customWidth="1"/>
    <col min="2" max="2" width="8.28125" style="0" customWidth="1"/>
    <col min="3" max="3" width="4.7109375" style="0" customWidth="1"/>
    <col min="4" max="4" width="8.28125" style="0" customWidth="1"/>
    <col min="5" max="5" width="4.7109375" style="0" customWidth="1"/>
    <col min="6" max="6" width="8.28125" style="0" customWidth="1"/>
    <col min="7" max="7" width="4.7109375" style="0" customWidth="1"/>
    <col min="8" max="8" width="8.28125" style="0" customWidth="1"/>
    <col min="9" max="9" width="4.7109375" style="0" customWidth="1"/>
    <col min="10" max="10" width="8.28125" style="0" customWidth="1"/>
    <col min="11" max="11" width="4.7109375" style="0" customWidth="1"/>
    <col min="12" max="12" width="8.28125" style="0" customWidth="1"/>
    <col min="13" max="13" width="4.7109375" style="0" customWidth="1"/>
    <col min="14" max="14" width="8.28125" style="0" customWidth="1"/>
    <col min="15" max="15" width="4.7109375" style="0" customWidth="1"/>
    <col min="16" max="16" width="8.28125" style="0" customWidth="1"/>
    <col min="17" max="17" width="4.7109375" style="0" customWidth="1"/>
    <col min="18" max="18" width="8.28125" style="0" customWidth="1"/>
    <col min="19" max="19" width="4.7109375" style="0" customWidth="1"/>
    <col min="20" max="20" width="8.28125" style="0" customWidth="1"/>
    <col min="21" max="21" width="4.7109375" style="0" customWidth="1"/>
    <col min="22" max="22" width="8.28125" style="0" customWidth="1"/>
    <col min="23" max="23" width="4.7109375" style="0" customWidth="1"/>
    <col min="24" max="24" width="8.28125" style="0" customWidth="1"/>
    <col min="25" max="25" width="4.7109375" style="0" customWidth="1"/>
    <col min="26" max="26" width="8.28125" style="0" customWidth="1"/>
    <col min="27" max="27" width="4.7109375" style="0" customWidth="1"/>
    <col min="28" max="28" width="8.28125" style="0" customWidth="1"/>
    <col min="29" max="29" width="4.7109375" style="0" customWidth="1"/>
    <col min="30" max="30" width="8.28125" style="0" customWidth="1"/>
    <col min="31" max="31" width="4.7109375" style="0" customWidth="1"/>
    <col min="32" max="32" width="8.28125" style="0" customWidth="1"/>
    <col min="33" max="33" width="4.7109375" style="0" customWidth="1"/>
    <col min="34" max="34" width="8.28125" style="0" customWidth="1"/>
    <col min="35" max="35" width="4.7109375" style="0" customWidth="1"/>
    <col min="36" max="36" width="8.28125" style="0" customWidth="1"/>
    <col min="37" max="37" width="4.7109375" style="0" customWidth="1"/>
    <col min="38" max="38" width="8.28125" style="0" customWidth="1"/>
    <col min="39" max="39" width="4.7109375" style="0" customWidth="1"/>
    <col min="40" max="40" width="8.28125" style="0" customWidth="1"/>
    <col min="41" max="41" width="4.7109375" style="0" customWidth="1"/>
    <col min="42" max="42" width="8.28125" style="0" customWidth="1"/>
    <col min="43" max="43" width="4.7109375" style="0" customWidth="1"/>
    <col min="44" max="44" width="8.28125" style="0" customWidth="1"/>
    <col min="45" max="45" width="4.7109375" style="0" customWidth="1"/>
    <col min="46" max="46" width="8.28125" style="0" customWidth="1"/>
    <col min="47" max="47" width="4.7109375" style="0" customWidth="1"/>
    <col min="48" max="48" width="8.28125" style="0" customWidth="1"/>
    <col min="49" max="49" width="4.7109375" style="0" customWidth="1"/>
    <col min="50" max="50" width="8.28125" style="0" customWidth="1"/>
    <col min="51" max="51" width="4.7109375" style="0" customWidth="1"/>
    <col min="52" max="52" width="8.28125" style="0" customWidth="1"/>
    <col min="53" max="53" width="4.7109375" style="0" customWidth="1"/>
    <col min="54" max="54" width="8.28125" style="0" customWidth="1"/>
    <col min="55" max="55" width="4.7109375" style="0" customWidth="1"/>
    <col min="56" max="56" width="8.28125" style="0" customWidth="1"/>
    <col min="57" max="57" width="4.7109375" style="0" customWidth="1"/>
    <col min="58" max="58" width="8.28125" style="0" customWidth="1"/>
    <col min="59" max="59" width="4.7109375" style="0" customWidth="1"/>
    <col min="60" max="60" width="8.28125" style="0" customWidth="1"/>
    <col min="61" max="61" width="4.7109375" style="0" customWidth="1"/>
    <col min="62" max="62" width="8.28125" style="0" customWidth="1"/>
    <col min="63" max="63" width="4.7109375" style="0" customWidth="1"/>
    <col min="64" max="64" width="8.28125" style="0" customWidth="1"/>
    <col min="65" max="65" width="4.7109375" style="0" customWidth="1"/>
    <col min="66" max="66" width="8.28125" style="0" customWidth="1"/>
    <col min="67" max="67" width="4.7109375" style="0" customWidth="1"/>
    <col min="68" max="68" width="8.28125" style="0" customWidth="1"/>
    <col min="69" max="69" width="4.7109375" style="0" customWidth="1"/>
    <col min="70" max="70" width="8.28125" style="0" customWidth="1"/>
    <col min="71" max="71" width="4.7109375" style="0" customWidth="1"/>
    <col min="72" max="72" width="8.28125" style="0" customWidth="1"/>
    <col min="73" max="73" width="4.7109375" style="0" customWidth="1"/>
    <col min="74" max="74" width="8.28125" style="0" customWidth="1"/>
    <col min="75" max="75" width="4.7109375" style="0" customWidth="1"/>
    <col min="76" max="76" width="8.28125" style="0" customWidth="1"/>
    <col min="77" max="77" width="4.7109375" style="0" customWidth="1"/>
    <col min="78" max="78" width="8.28125" style="0" customWidth="1"/>
    <col min="79" max="79" width="4.7109375" style="0" customWidth="1"/>
    <col min="80" max="80" width="8.28125" style="0" customWidth="1"/>
    <col min="81" max="81" width="4.7109375" style="0" customWidth="1"/>
    <col min="82" max="82" width="8.28125" style="0" customWidth="1"/>
    <col min="83" max="83" width="4.7109375" style="0" customWidth="1"/>
    <col min="84" max="84" width="8.28125" style="0" customWidth="1"/>
    <col min="85" max="85" width="4.7109375" style="0" customWidth="1"/>
    <col min="86" max="86" width="8.28125" style="0" customWidth="1"/>
    <col min="87" max="87" width="4.7109375" style="0" customWidth="1"/>
    <col min="88" max="88" width="8.28125" style="0" customWidth="1"/>
    <col min="89" max="89" width="4.7109375" style="0" customWidth="1"/>
    <col min="90" max="90" width="8.28125" style="0" customWidth="1"/>
    <col min="91" max="91" width="4.7109375" style="0" customWidth="1"/>
    <col min="92" max="92" width="8.28125" style="0" customWidth="1"/>
    <col min="93" max="93" width="4.7109375" style="0" customWidth="1"/>
    <col min="94" max="94" width="8.28125" style="0" customWidth="1"/>
    <col min="95" max="95" width="4.7109375" style="0" customWidth="1"/>
    <col min="96" max="96" width="8.28125" style="0" customWidth="1"/>
    <col min="97" max="97" width="4.7109375" style="0" customWidth="1"/>
    <col min="98" max="98" width="8.28125" style="0" customWidth="1"/>
    <col min="99" max="99" width="4.7109375" style="0" customWidth="1"/>
    <col min="100" max="100" width="9.140625" style="0" customWidth="1"/>
    <col min="101" max="101" width="9.57421875" style="0" bestFit="1" customWidth="1"/>
  </cols>
  <sheetData>
    <row r="1" ht="14.25">
      <c r="A1" s="82" t="s">
        <v>1273</v>
      </c>
    </row>
    <row r="2" spans="1:99" ht="15" thickBot="1">
      <c r="A2" s="88" t="s">
        <v>663</v>
      </c>
      <c r="B2" s="4"/>
      <c r="C2" s="4"/>
      <c r="D2" s="4"/>
      <c r="E2" s="4"/>
      <c r="F2" s="4"/>
      <c r="G2" s="4"/>
      <c r="H2" s="4"/>
      <c r="I2" s="4"/>
      <c r="J2" s="4"/>
      <c r="K2" s="4"/>
      <c r="L2" s="4"/>
      <c r="M2" s="4"/>
      <c r="N2" s="4"/>
      <c r="O2" s="4"/>
      <c r="P2" s="64"/>
      <c r="Q2" s="64"/>
      <c r="R2" s="64"/>
      <c r="S2" s="64"/>
      <c r="T2" s="64"/>
      <c r="U2" s="64"/>
      <c r="V2" s="64"/>
      <c r="W2" s="64"/>
      <c r="X2" s="64"/>
      <c r="Y2" s="64"/>
      <c r="Z2" s="64"/>
      <c r="AA2" s="64"/>
      <c r="AB2" s="64"/>
      <c r="AC2" s="64"/>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6"/>
      <c r="BP2" s="176"/>
      <c r="BQ2" s="176"/>
      <c r="BR2" s="176"/>
      <c r="BS2" s="176"/>
      <c r="BT2" s="176"/>
      <c r="BU2" s="176"/>
      <c r="BV2" s="176"/>
      <c r="BW2" s="176"/>
      <c r="BX2" s="176"/>
      <c r="BY2" s="176"/>
      <c r="BZ2" s="176"/>
      <c r="CA2" s="176"/>
      <c r="CB2" s="176"/>
      <c r="CC2" s="176"/>
      <c r="CD2" s="176"/>
      <c r="CE2" s="176"/>
      <c r="CF2" s="176"/>
      <c r="CG2" s="176"/>
      <c r="CH2" s="176"/>
      <c r="CI2" s="176"/>
      <c r="CJ2" s="176"/>
      <c r="CK2" s="176"/>
      <c r="CL2" s="176"/>
      <c r="CM2" s="176"/>
      <c r="CN2" s="176"/>
      <c r="CO2" s="176"/>
      <c r="CP2" s="176"/>
      <c r="CQ2" s="176"/>
      <c r="CR2" s="176"/>
      <c r="CS2" s="176"/>
      <c r="CT2" s="176"/>
      <c r="CU2" s="176"/>
    </row>
    <row r="3" spans="1:99" ht="15" thickTop="1">
      <c r="A3" s="172" t="s">
        <v>632</v>
      </c>
      <c r="B3" s="175" t="s">
        <v>633</v>
      </c>
      <c r="C3" s="175"/>
      <c r="D3" s="175"/>
      <c r="E3" s="175"/>
      <c r="F3" s="175"/>
      <c r="G3" s="175"/>
      <c r="H3" s="175"/>
      <c r="I3" s="175"/>
      <c r="J3" s="175"/>
      <c r="K3" s="175"/>
      <c r="L3" s="175"/>
      <c r="M3" s="175"/>
      <c r="N3" s="175"/>
      <c r="O3" s="175"/>
      <c r="P3" s="175" t="s">
        <v>634</v>
      </c>
      <c r="Q3" s="175"/>
      <c r="R3" s="175"/>
      <c r="S3" s="175"/>
      <c r="T3" s="175"/>
      <c r="U3" s="175"/>
      <c r="V3" s="175"/>
      <c r="W3" s="175"/>
      <c r="X3" s="175"/>
      <c r="Y3" s="175"/>
      <c r="Z3" s="175"/>
      <c r="AA3" s="175"/>
      <c r="AB3" s="175"/>
      <c r="AC3" s="175"/>
      <c r="AD3" s="175" t="s">
        <v>635</v>
      </c>
      <c r="AE3" s="175"/>
      <c r="AF3" s="175"/>
      <c r="AG3" s="175"/>
      <c r="AH3" s="175"/>
      <c r="AI3" s="175"/>
      <c r="AJ3" s="175"/>
      <c r="AK3" s="175"/>
      <c r="AL3" s="175"/>
      <c r="AM3" s="175"/>
      <c r="AN3" s="175"/>
      <c r="AO3" s="175"/>
      <c r="AP3" s="175"/>
      <c r="AQ3" s="175"/>
      <c r="AR3" s="175" t="s">
        <v>636</v>
      </c>
      <c r="AS3" s="175"/>
      <c r="AT3" s="175"/>
      <c r="AU3" s="175"/>
      <c r="AV3" s="175"/>
      <c r="AW3" s="175"/>
      <c r="AX3" s="175"/>
      <c r="AY3" s="175"/>
      <c r="AZ3" s="175"/>
      <c r="BA3" s="175"/>
      <c r="BB3" s="175"/>
      <c r="BC3" s="175"/>
      <c r="BD3" s="175"/>
      <c r="BE3" s="175"/>
      <c r="BF3" s="175" t="s">
        <v>637</v>
      </c>
      <c r="BG3" s="175"/>
      <c r="BH3" s="175"/>
      <c r="BI3" s="175"/>
      <c r="BJ3" s="175"/>
      <c r="BK3" s="175"/>
      <c r="BL3" s="175"/>
      <c r="BM3" s="175"/>
      <c r="BN3" s="175"/>
      <c r="BO3" s="175"/>
      <c r="BP3" s="175"/>
      <c r="BQ3" s="175"/>
      <c r="BR3" s="175"/>
      <c r="BS3" s="175"/>
      <c r="BT3" s="175" t="s">
        <v>638</v>
      </c>
      <c r="BU3" s="175"/>
      <c r="BV3" s="175"/>
      <c r="BW3" s="175"/>
      <c r="BX3" s="175"/>
      <c r="BY3" s="175"/>
      <c r="BZ3" s="175"/>
      <c r="CA3" s="175"/>
      <c r="CB3" s="175"/>
      <c r="CC3" s="175"/>
      <c r="CD3" s="175"/>
      <c r="CE3" s="175"/>
      <c r="CF3" s="175"/>
      <c r="CG3" s="175"/>
      <c r="CH3" s="175" t="s">
        <v>639</v>
      </c>
      <c r="CI3" s="177"/>
      <c r="CJ3" s="177"/>
      <c r="CK3" s="177"/>
      <c r="CL3" s="177"/>
      <c r="CM3" s="177"/>
      <c r="CN3" s="177"/>
      <c r="CO3" s="177"/>
      <c r="CP3" s="177"/>
      <c r="CQ3" s="177"/>
      <c r="CR3" s="177"/>
      <c r="CS3" s="177"/>
      <c r="CT3" s="177"/>
      <c r="CU3" s="177"/>
    </row>
    <row r="4" spans="1:99" ht="12.75" customHeight="1">
      <c r="A4" s="173"/>
      <c r="B4" s="170" t="s">
        <v>640</v>
      </c>
      <c r="C4" s="171"/>
      <c r="D4" s="166" t="s">
        <v>640</v>
      </c>
      <c r="E4" s="167"/>
      <c r="F4" s="166" t="s">
        <v>640</v>
      </c>
      <c r="G4" s="167"/>
      <c r="H4" s="166" t="s">
        <v>640</v>
      </c>
      <c r="I4" s="167"/>
      <c r="J4" s="166" t="s">
        <v>640</v>
      </c>
      <c r="K4" s="167"/>
      <c r="L4" s="166" t="s">
        <v>640</v>
      </c>
      <c r="M4" s="167"/>
      <c r="N4" s="166" t="s">
        <v>640</v>
      </c>
      <c r="O4" s="167"/>
      <c r="P4" s="170" t="s">
        <v>640</v>
      </c>
      <c r="Q4" s="171"/>
      <c r="R4" s="166" t="s">
        <v>640</v>
      </c>
      <c r="S4" s="167"/>
      <c r="T4" s="166" t="s">
        <v>640</v>
      </c>
      <c r="U4" s="167"/>
      <c r="V4" s="166" t="s">
        <v>640</v>
      </c>
      <c r="W4" s="167"/>
      <c r="X4" s="166" t="s">
        <v>640</v>
      </c>
      <c r="Y4" s="167"/>
      <c r="Z4" s="166" t="s">
        <v>640</v>
      </c>
      <c r="AA4" s="167"/>
      <c r="AB4" s="166" t="s">
        <v>640</v>
      </c>
      <c r="AC4" s="167"/>
      <c r="AD4" s="170" t="s">
        <v>640</v>
      </c>
      <c r="AE4" s="171"/>
      <c r="AF4" s="166" t="s">
        <v>640</v>
      </c>
      <c r="AG4" s="167"/>
      <c r="AH4" s="166" t="s">
        <v>640</v>
      </c>
      <c r="AI4" s="167"/>
      <c r="AJ4" s="166" t="s">
        <v>640</v>
      </c>
      <c r="AK4" s="167"/>
      <c r="AL4" s="166" t="s">
        <v>640</v>
      </c>
      <c r="AM4" s="167"/>
      <c r="AN4" s="166" t="s">
        <v>640</v>
      </c>
      <c r="AO4" s="167"/>
      <c r="AP4" s="166" t="s">
        <v>640</v>
      </c>
      <c r="AQ4" s="167"/>
      <c r="AR4" s="170" t="s">
        <v>640</v>
      </c>
      <c r="AS4" s="171"/>
      <c r="AT4" s="166" t="s">
        <v>640</v>
      </c>
      <c r="AU4" s="167"/>
      <c r="AV4" s="166" t="s">
        <v>640</v>
      </c>
      <c r="AW4" s="167"/>
      <c r="AX4" s="166" t="s">
        <v>640</v>
      </c>
      <c r="AY4" s="167"/>
      <c r="AZ4" s="166" t="s">
        <v>640</v>
      </c>
      <c r="BA4" s="167"/>
      <c r="BB4" s="166" t="s">
        <v>640</v>
      </c>
      <c r="BC4" s="167"/>
      <c r="BD4" s="166" t="s">
        <v>640</v>
      </c>
      <c r="BE4" s="167"/>
      <c r="BF4" s="170" t="s">
        <v>640</v>
      </c>
      <c r="BG4" s="171"/>
      <c r="BH4" s="166" t="s">
        <v>640</v>
      </c>
      <c r="BI4" s="167"/>
      <c r="BJ4" s="166" t="s">
        <v>640</v>
      </c>
      <c r="BK4" s="167"/>
      <c r="BL4" s="166" t="s">
        <v>640</v>
      </c>
      <c r="BM4" s="167"/>
      <c r="BN4" s="166" t="s">
        <v>640</v>
      </c>
      <c r="BO4" s="167"/>
      <c r="BP4" s="166" t="s">
        <v>640</v>
      </c>
      <c r="BQ4" s="167"/>
      <c r="BR4" s="166" t="s">
        <v>640</v>
      </c>
      <c r="BS4" s="167"/>
      <c r="BT4" s="170" t="s">
        <v>640</v>
      </c>
      <c r="BU4" s="171"/>
      <c r="BV4" s="166" t="s">
        <v>640</v>
      </c>
      <c r="BW4" s="167"/>
      <c r="BX4" s="166" t="s">
        <v>640</v>
      </c>
      <c r="BY4" s="167"/>
      <c r="BZ4" s="166" t="s">
        <v>640</v>
      </c>
      <c r="CA4" s="167"/>
      <c r="CB4" s="166" t="s">
        <v>640</v>
      </c>
      <c r="CC4" s="167"/>
      <c r="CD4" s="166" t="s">
        <v>640</v>
      </c>
      <c r="CE4" s="167"/>
      <c r="CF4" s="166" t="s">
        <v>640</v>
      </c>
      <c r="CG4" s="167"/>
      <c r="CH4" s="170" t="s">
        <v>640</v>
      </c>
      <c r="CI4" s="171"/>
      <c r="CJ4" s="166" t="s">
        <v>640</v>
      </c>
      <c r="CK4" s="167"/>
      <c r="CL4" s="166" t="s">
        <v>640</v>
      </c>
      <c r="CM4" s="167"/>
      <c r="CN4" s="166" t="s">
        <v>640</v>
      </c>
      <c r="CO4" s="167"/>
      <c r="CP4" s="166" t="s">
        <v>640</v>
      </c>
      <c r="CQ4" s="167"/>
      <c r="CR4" s="166" t="s">
        <v>640</v>
      </c>
      <c r="CS4" s="167"/>
      <c r="CT4" s="166" t="s">
        <v>640</v>
      </c>
      <c r="CU4" s="167"/>
    </row>
    <row r="5" spans="1:99" ht="14.25">
      <c r="A5" s="173"/>
      <c r="B5" s="168" t="s">
        <v>641</v>
      </c>
      <c r="C5" s="169"/>
      <c r="D5" s="165" t="s">
        <v>664</v>
      </c>
      <c r="E5" s="165"/>
      <c r="F5" s="165" t="s">
        <v>666</v>
      </c>
      <c r="G5" s="165"/>
      <c r="H5" s="165" t="s">
        <v>667</v>
      </c>
      <c r="I5" s="165"/>
      <c r="J5" s="165" t="s">
        <v>668</v>
      </c>
      <c r="K5" s="165"/>
      <c r="L5" s="165" t="s">
        <v>674</v>
      </c>
      <c r="M5" s="165"/>
      <c r="N5" s="168" t="s">
        <v>1266</v>
      </c>
      <c r="O5" s="169"/>
      <c r="P5" s="168" t="s">
        <v>641</v>
      </c>
      <c r="Q5" s="169"/>
      <c r="R5" s="165" t="s">
        <v>664</v>
      </c>
      <c r="S5" s="165"/>
      <c r="T5" s="165" t="s">
        <v>666</v>
      </c>
      <c r="U5" s="165"/>
      <c r="V5" s="165" t="s">
        <v>667</v>
      </c>
      <c r="W5" s="165"/>
      <c r="X5" s="165" t="s">
        <v>668</v>
      </c>
      <c r="Y5" s="165"/>
      <c r="Z5" s="165" t="s">
        <v>674</v>
      </c>
      <c r="AA5" s="165"/>
      <c r="AB5" s="165" t="s">
        <v>1266</v>
      </c>
      <c r="AC5" s="165"/>
      <c r="AD5" s="168" t="s">
        <v>641</v>
      </c>
      <c r="AE5" s="169"/>
      <c r="AF5" s="165" t="s">
        <v>664</v>
      </c>
      <c r="AG5" s="165"/>
      <c r="AH5" s="165" t="s">
        <v>666</v>
      </c>
      <c r="AI5" s="165"/>
      <c r="AJ5" s="165" t="s">
        <v>667</v>
      </c>
      <c r="AK5" s="165"/>
      <c r="AL5" s="165" t="s">
        <v>668</v>
      </c>
      <c r="AM5" s="165"/>
      <c r="AN5" s="165" t="s">
        <v>674</v>
      </c>
      <c r="AO5" s="165"/>
      <c r="AP5" s="165" t="s">
        <v>1266</v>
      </c>
      <c r="AQ5" s="165"/>
      <c r="AR5" s="168" t="s">
        <v>641</v>
      </c>
      <c r="AS5" s="169"/>
      <c r="AT5" s="165" t="s">
        <v>664</v>
      </c>
      <c r="AU5" s="165"/>
      <c r="AV5" s="165" t="s">
        <v>666</v>
      </c>
      <c r="AW5" s="165"/>
      <c r="AX5" s="165" t="s">
        <v>667</v>
      </c>
      <c r="AY5" s="165"/>
      <c r="AZ5" s="165" t="s">
        <v>668</v>
      </c>
      <c r="BA5" s="165"/>
      <c r="BB5" s="165" t="s">
        <v>674</v>
      </c>
      <c r="BC5" s="165"/>
      <c r="BD5" s="165" t="s">
        <v>1266</v>
      </c>
      <c r="BE5" s="165"/>
      <c r="BF5" s="168" t="s">
        <v>641</v>
      </c>
      <c r="BG5" s="169"/>
      <c r="BH5" s="165" t="s">
        <v>664</v>
      </c>
      <c r="BI5" s="165"/>
      <c r="BJ5" s="165" t="s">
        <v>666</v>
      </c>
      <c r="BK5" s="165"/>
      <c r="BL5" s="165" t="s">
        <v>667</v>
      </c>
      <c r="BM5" s="165"/>
      <c r="BN5" s="165" t="s">
        <v>668</v>
      </c>
      <c r="BO5" s="165"/>
      <c r="BP5" s="165" t="s">
        <v>674</v>
      </c>
      <c r="BQ5" s="165"/>
      <c r="BR5" s="165" t="s">
        <v>1266</v>
      </c>
      <c r="BS5" s="165"/>
      <c r="BT5" s="168" t="s">
        <v>641</v>
      </c>
      <c r="BU5" s="169"/>
      <c r="BV5" s="165" t="s">
        <v>664</v>
      </c>
      <c r="BW5" s="165"/>
      <c r="BX5" s="165" t="s">
        <v>666</v>
      </c>
      <c r="BY5" s="165"/>
      <c r="BZ5" s="165" t="s">
        <v>667</v>
      </c>
      <c r="CA5" s="165"/>
      <c r="CB5" s="165" t="s">
        <v>668</v>
      </c>
      <c r="CC5" s="165"/>
      <c r="CD5" s="165" t="s">
        <v>674</v>
      </c>
      <c r="CE5" s="165"/>
      <c r="CF5" s="165" t="s">
        <v>1266</v>
      </c>
      <c r="CG5" s="165"/>
      <c r="CH5" s="168" t="s">
        <v>641</v>
      </c>
      <c r="CI5" s="169"/>
      <c r="CJ5" s="165" t="s">
        <v>664</v>
      </c>
      <c r="CK5" s="165"/>
      <c r="CL5" s="165" t="s">
        <v>666</v>
      </c>
      <c r="CM5" s="165"/>
      <c r="CN5" s="165" t="s">
        <v>667</v>
      </c>
      <c r="CO5" s="165"/>
      <c r="CP5" s="165" t="s">
        <v>668</v>
      </c>
      <c r="CQ5" s="165"/>
      <c r="CR5" s="165" t="s">
        <v>674</v>
      </c>
      <c r="CS5" s="165"/>
      <c r="CT5" s="165" t="s">
        <v>1266</v>
      </c>
      <c r="CU5" s="165"/>
    </row>
    <row r="6" spans="1:99" ht="14.25">
      <c r="A6" s="174"/>
      <c r="B6" s="89" t="s">
        <v>642</v>
      </c>
      <c r="C6" s="89" t="s">
        <v>643</v>
      </c>
      <c r="D6" s="89" t="s">
        <v>642</v>
      </c>
      <c r="E6" s="89" t="s">
        <v>643</v>
      </c>
      <c r="F6" s="89" t="s">
        <v>642</v>
      </c>
      <c r="G6" s="89" t="s">
        <v>643</v>
      </c>
      <c r="H6" s="89" t="s">
        <v>642</v>
      </c>
      <c r="I6" s="89" t="s">
        <v>643</v>
      </c>
      <c r="J6" s="89" t="s">
        <v>642</v>
      </c>
      <c r="K6" s="89" t="s">
        <v>643</v>
      </c>
      <c r="L6" s="89" t="s">
        <v>642</v>
      </c>
      <c r="M6" s="89" t="s">
        <v>643</v>
      </c>
      <c r="N6" s="89" t="s">
        <v>642</v>
      </c>
      <c r="O6" s="89" t="s">
        <v>643</v>
      </c>
      <c r="P6" s="89" t="s">
        <v>642</v>
      </c>
      <c r="Q6" s="89" t="s">
        <v>643</v>
      </c>
      <c r="R6" s="89" t="s">
        <v>642</v>
      </c>
      <c r="S6" s="89" t="s">
        <v>643</v>
      </c>
      <c r="T6" s="89" t="s">
        <v>642</v>
      </c>
      <c r="U6" s="89" t="s">
        <v>643</v>
      </c>
      <c r="V6" s="89" t="s">
        <v>642</v>
      </c>
      <c r="W6" s="89" t="s">
        <v>643</v>
      </c>
      <c r="X6" s="89" t="s">
        <v>642</v>
      </c>
      <c r="Y6" s="89" t="s">
        <v>643</v>
      </c>
      <c r="Z6" s="89" t="s">
        <v>642</v>
      </c>
      <c r="AA6" s="89" t="s">
        <v>643</v>
      </c>
      <c r="AB6" s="89" t="s">
        <v>642</v>
      </c>
      <c r="AC6" s="89" t="s">
        <v>643</v>
      </c>
      <c r="AD6" s="89" t="s">
        <v>642</v>
      </c>
      <c r="AE6" s="89" t="s">
        <v>643</v>
      </c>
      <c r="AF6" s="89" t="s">
        <v>642</v>
      </c>
      <c r="AG6" s="89" t="s">
        <v>643</v>
      </c>
      <c r="AH6" s="89" t="s">
        <v>642</v>
      </c>
      <c r="AI6" s="89" t="s">
        <v>643</v>
      </c>
      <c r="AJ6" s="89" t="s">
        <v>642</v>
      </c>
      <c r="AK6" s="89" t="s">
        <v>643</v>
      </c>
      <c r="AL6" s="89" t="s">
        <v>642</v>
      </c>
      <c r="AM6" s="89" t="s">
        <v>643</v>
      </c>
      <c r="AN6" s="89" t="s">
        <v>642</v>
      </c>
      <c r="AO6" s="89" t="s">
        <v>643</v>
      </c>
      <c r="AP6" s="89" t="s">
        <v>642</v>
      </c>
      <c r="AQ6" s="89" t="s">
        <v>643</v>
      </c>
      <c r="AR6" s="89" t="s">
        <v>642</v>
      </c>
      <c r="AS6" s="89" t="s">
        <v>643</v>
      </c>
      <c r="AT6" s="89" t="s">
        <v>642</v>
      </c>
      <c r="AU6" s="89" t="s">
        <v>643</v>
      </c>
      <c r="AV6" s="89" t="s">
        <v>642</v>
      </c>
      <c r="AW6" s="89" t="s">
        <v>643</v>
      </c>
      <c r="AX6" s="89" t="s">
        <v>642</v>
      </c>
      <c r="AY6" s="89" t="s">
        <v>643</v>
      </c>
      <c r="AZ6" s="89" t="s">
        <v>642</v>
      </c>
      <c r="BA6" s="89" t="s">
        <v>643</v>
      </c>
      <c r="BB6" s="89" t="s">
        <v>642</v>
      </c>
      <c r="BC6" s="89" t="s">
        <v>643</v>
      </c>
      <c r="BD6" s="89" t="s">
        <v>642</v>
      </c>
      <c r="BE6" s="89" t="s">
        <v>643</v>
      </c>
      <c r="BF6" s="89" t="s">
        <v>642</v>
      </c>
      <c r="BG6" s="89" t="s">
        <v>643</v>
      </c>
      <c r="BH6" s="89" t="s">
        <v>642</v>
      </c>
      <c r="BI6" s="89" t="s">
        <v>643</v>
      </c>
      <c r="BJ6" s="89" t="s">
        <v>642</v>
      </c>
      <c r="BK6" s="89" t="s">
        <v>643</v>
      </c>
      <c r="BL6" s="89" t="s">
        <v>642</v>
      </c>
      <c r="BM6" s="89" t="s">
        <v>643</v>
      </c>
      <c r="BN6" s="89" t="s">
        <v>642</v>
      </c>
      <c r="BO6" s="89" t="s">
        <v>643</v>
      </c>
      <c r="BP6" s="89" t="s">
        <v>642</v>
      </c>
      <c r="BQ6" s="89" t="s">
        <v>643</v>
      </c>
      <c r="BR6" s="89" t="s">
        <v>642</v>
      </c>
      <c r="BS6" s="89" t="s">
        <v>643</v>
      </c>
      <c r="BT6" s="89" t="s">
        <v>642</v>
      </c>
      <c r="BU6" s="89" t="s">
        <v>643</v>
      </c>
      <c r="BV6" s="89" t="s">
        <v>642</v>
      </c>
      <c r="BW6" s="89" t="s">
        <v>643</v>
      </c>
      <c r="BX6" s="89" t="s">
        <v>642</v>
      </c>
      <c r="BY6" s="89" t="s">
        <v>643</v>
      </c>
      <c r="BZ6" s="89" t="s">
        <v>642</v>
      </c>
      <c r="CA6" s="89" t="s">
        <v>643</v>
      </c>
      <c r="CB6" s="89" t="s">
        <v>642</v>
      </c>
      <c r="CC6" s="89" t="s">
        <v>643</v>
      </c>
      <c r="CD6" s="89" t="s">
        <v>642</v>
      </c>
      <c r="CE6" s="89" t="s">
        <v>643</v>
      </c>
      <c r="CF6" s="89" t="s">
        <v>642</v>
      </c>
      <c r="CG6" s="89" t="s">
        <v>643</v>
      </c>
      <c r="CH6" s="89" t="s">
        <v>642</v>
      </c>
      <c r="CI6" s="89" t="s">
        <v>643</v>
      </c>
      <c r="CJ6" s="89" t="s">
        <v>642</v>
      </c>
      <c r="CK6" s="89" t="s">
        <v>643</v>
      </c>
      <c r="CL6" s="89" t="s">
        <v>642</v>
      </c>
      <c r="CM6" s="89" t="s">
        <v>643</v>
      </c>
      <c r="CN6" s="89" t="s">
        <v>642</v>
      </c>
      <c r="CO6" s="89" t="s">
        <v>643</v>
      </c>
      <c r="CP6" s="89" t="s">
        <v>642</v>
      </c>
      <c r="CQ6" s="89" t="s">
        <v>643</v>
      </c>
      <c r="CR6" s="89" t="s">
        <v>642</v>
      </c>
      <c r="CS6" s="89" t="s">
        <v>643</v>
      </c>
      <c r="CT6" s="89" t="s">
        <v>642</v>
      </c>
      <c r="CU6" s="89" t="s">
        <v>643</v>
      </c>
    </row>
    <row r="7" spans="1:99" ht="31.5">
      <c r="A7" s="26" t="s">
        <v>644</v>
      </c>
      <c r="B7" s="65">
        <v>306586</v>
      </c>
      <c r="C7" s="66">
        <v>5.518604179390547</v>
      </c>
      <c r="D7" s="65">
        <v>306641</v>
      </c>
      <c r="E7" s="66">
        <v>5.452773047200012</v>
      </c>
      <c r="F7" s="94">
        <v>332321</v>
      </c>
      <c r="G7" s="95">
        <f aca="true" t="shared" si="0" ref="G7:G25">F7/F$25%</f>
        <v>5.817882547122658</v>
      </c>
      <c r="H7" s="94">
        <v>347427</v>
      </c>
      <c r="I7" s="95">
        <f aca="true" t="shared" si="1" ref="I7:I25">H7/H$25%</f>
        <v>6.005188535993848</v>
      </c>
      <c r="J7" s="94">
        <v>363270</v>
      </c>
      <c r="K7" s="95">
        <f aca="true" t="shared" si="2" ref="K7:K25">J7/J$25%</f>
        <v>6.205731610777443</v>
      </c>
      <c r="L7" s="94">
        <v>341340</v>
      </c>
      <c r="M7" s="95">
        <f aca="true" t="shared" si="3" ref="M7:M25">L7/L$25%</f>
        <v>5.796023575318252</v>
      </c>
      <c r="N7" s="67">
        <v>258355</v>
      </c>
      <c r="O7" s="68">
        <f aca="true" t="shared" si="4" ref="O7:O25">N7/N$25%</f>
        <v>4.387383802809128</v>
      </c>
      <c r="P7" s="65">
        <v>657</v>
      </c>
      <c r="Q7" s="66">
        <v>4.1124186279419135</v>
      </c>
      <c r="R7" s="65">
        <v>657</v>
      </c>
      <c r="S7" s="66">
        <v>4.082266683235988</v>
      </c>
      <c r="T7" s="98">
        <v>498</v>
      </c>
      <c r="U7" s="95">
        <f aca="true" t="shared" si="5" ref="U7:U25">T7/T$25%</f>
        <v>3.1047381546134662</v>
      </c>
      <c r="V7" s="98">
        <v>591</v>
      </c>
      <c r="W7" s="95">
        <f aca="true" t="shared" si="6" ref="W7:W25">V7/V$25%</f>
        <v>3.6794919686215914</v>
      </c>
      <c r="X7" s="98">
        <v>660</v>
      </c>
      <c r="Y7" s="95">
        <f aca="true" t="shared" si="7" ref="Y7:Y25">X7/X$25%</f>
        <v>4.093023255813954</v>
      </c>
      <c r="Z7" s="98">
        <v>969</v>
      </c>
      <c r="AA7" s="95">
        <f aca="true" t="shared" si="8" ref="AA7:AA25">Z7/Z$25%</f>
        <v>5.857816467174465</v>
      </c>
      <c r="AB7" s="69">
        <v>519</v>
      </c>
      <c r="AC7" s="68">
        <f aca="true" t="shared" si="9" ref="AC7:AC25">AB7/AB$25%</f>
        <v>3.1603945926196566</v>
      </c>
      <c r="AD7" s="65">
        <v>35007</v>
      </c>
      <c r="AE7" s="66">
        <v>4.653540104165282</v>
      </c>
      <c r="AF7" s="65">
        <v>39105</v>
      </c>
      <c r="AG7" s="66">
        <v>5.0752230995654815</v>
      </c>
      <c r="AH7" s="98">
        <v>42896</v>
      </c>
      <c r="AI7" s="95">
        <f aca="true" t="shared" si="10" ref="AI7:AI25">AH7/AH$25%</f>
        <v>5.382655942178109</v>
      </c>
      <c r="AJ7" s="98">
        <v>48119</v>
      </c>
      <c r="AK7" s="95">
        <f aca="true" t="shared" si="11" ref="AK7:AK25">AJ7/AJ$25%</f>
        <v>5.820316374394914</v>
      </c>
      <c r="AL7" s="98">
        <v>48967</v>
      </c>
      <c r="AM7" s="95">
        <f aca="true" t="shared" si="12" ref="AM7:AM25">AL7/AL$25%</f>
        <v>5.719802452061452</v>
      </c>
      <c r="AN7" s="98">
        <v>52003</v>
      </c>
      <c r="AO7" s="95">
        <f aca="true" t="shared" si="13" ref="AO7:AO25">AN7/AN$25%</f>
        <v>5.872813491333018</v>
      </c>
      <c r="AP7" s="69">
        <v>42501</v>
      </c>
      <c r="AQ7" s="68">
        <f aca="true" t="shared" si="14" ref="AQ7:AQ25">AP7/AP$25%</f>
        <v>4.668613157929426</v>
      </c>
      <c r="AR7" s="65">
        <v>2336</v>
      </c>
      <c r="AS7" s="66">
        <v>5.226769292730405</v>
      </c>
      <c r="AT7" s="65">
        <v>2656</v>
      </c>
      <c r="AU7" s="66">
        <v>5.921830059530445</v>
      </c>
      <c r="AV7" s="98">
        <v>3193</v>
      </c>
      <c r="AW7" s="95">
        <f aca="true" t="shared" si="15" ref="AW7:AW24">AV7/AV$25%</f>
        <v>6.979387527596232</v>
      </c>
      <c r="AX7" s="98">
        <v>3489</v>
      </c>
      <c r="AY7" s="95">
        <f aca="true" t="shared" si="16" ref="AY7:AY24">AX7/AX$25%</f>
        <v>7.348666750916214</v>
      </c>
      <c r="AZ7" s="98">
        <v>3821</v>
      </c>
      <c r="BA7" s="95">
        <f aca="true" t="shared" si="17" ref="BA7:BA24">AZ7/AZ$25%</f>
        <v>7.607007764284292</v>
      </c>
      <c r="BB7" s="98">
        <v>4176</v>
      </c>
      <c r="BC7" s="95">
        <f aca="true" t="shared" si="18" ref="BC7:BC24">BB7/BB$25%</f>
        <v>7.925000948874634</v>
      </c>
      <c r="BD7" s="69">
        <v>1785</v>
      </c>
      <c r="BE7" s="68">
        <f aca="true" t="shared" si="19" ref="BE7:BE24">BD7/BD$25%</f>
        <v>3.3805537669027688</v>
      </c>
      <c r="BF7" s="65">
        <v>2543</v>
      </c>
      <c r="BG7" s="66">
        <v>1.3766633102716515</v>
      </c>
      <c r="BH7" s="65">
        <v>2106</v>
      </c>
      <c r="BI7" s="66">
        <v>1.1302285143881419</v>
      </c>
      <c r="BJ7" s="98">
        <v>2401</v>
      </c>
      <c r="BK7" s="95">
        <f aca="true" t="shared" si="20" ref="BK7:BK25">BJ7/BJ$25%</f>
        <v>1.2762994227150466</v>
      </c>
      <c r="BL7" s="98">
        <v>2278</v>
      </c>
      <c r="BM7" s="95">
        <f aca="true" t="shared" si="21" ref="BM7:BM25">BL7/BL$25%</f>
        <v>1.1993387315860964</v>
      </c>
      <c r="BN7" s="98">
        <v>2813</v>
      </c>
      <c r="BO7" s="95">
        <f aca="true" t="shared" si="22" ref="BO7:BO25">BN7/BN$25%</f>
        <v>1.463678604692305</v>
      </c>
      <c r="BP7" s="98">
        <v>2903</v>
      </c>
      <c r="BQ7" s="95">
        <f aca="true" t="shared" si="23" ref="BQ7:BQ25">BP7/BP$25%</f>
        <v>1.4933204388911465</v>
      </c>
      <c r="BR7" s="69">
        <v>2880</v>
      </c>
      <c r="BS7" s="68">
        <f aca="true" t="shared" si="24" ref="BS7:BS25">BR7/BR$25%</f>
        <v>1.4656190204779547</v>
      </c>
      <c r="BT7" s="65">
        <v>1726</v>
      </c>
      <c r="BU7" s="66">
        <v>2.592759501276851</v>
      </c>
      <c r="BV7" s="65">
        <v>1829</v>
      </c>
      <c r="BW7" s="66">
        <v>2.6932705050802532</v>
      </c>
      <c r="BX7" s="98">
        <v>2289</v>
      </c>
      <c r="BY7" s="95">
        <f aca="true" t="shared" si="25" ref="BY7:BY25">BX7/BX$25%</f>
        <v>3.2917253875578822</v>
      </c>
      <c r="BZ7" s="98">
        <v>2814</v>
      </c>
      <c r="CA7" s="95">
        <f aca="true" t="shared" si="26" ref="CA7:CA25">BZ7/BZ$25%</f>
        <v>3.9217325863366503</v>
      </c>
      <c r="CB7" s="98">
        <v>3304</v>
      </c>
      <c r="CC7" s="95">
        <f aca="true" t="shared" si="27" ref="CC7:CC25">CB7/CB$25%</f>
        <v>4.449412176629813</v>
      </c>
      <c r="CD7" s="98">
        <v>3329</v>
      </c>
      <c r="CE7" s="95">
        <f>CD7/CD$25%</f>
        <v>4.343684759916493</v>
      </c>
      <c r="CF7" s="69">
        <v>2901</v>
      </c>
      <c r="CG7" s="68">
        <f>CF7/CF$25%</f>
        <v>3.6970013635958145</v>
      </c>
      <c r="CH7" s="65">
        <v>15956</v>
      </c>
      <c r="CI7" s="66">
        <v>3.495198373755783</v>
      </c>
      <c r="CJ7" s="65">
        <v>16570</v>
      </c>
      <c r="CK7" s="66">
        <v>3.5574276599124923</v>
      </c>
      <c r="CL7" s="98">
        <v>17205</v>
      </c>
      <c r="CM7" s="95">
        <f aca="true" t="shared" si="28" ref="CM7:CM25">CL7/CL$25%</f>
        <v>3.634915470521374</v>
      </c>
      <c r="CN7" s="98">
        <v>16154</v>
      </c>
      <c r="CO7" s="95">
        <f aca="true" t="shared" si="29" ref="CO7:CO25">CN7/CN$25%</f>
        <v>3.351563537378834</v>
      </c>
      <c r="CP7" s="98">
        <v>17645</v>
      </c>
      <c r="CQ7" s="95">
        <f aca="true" t="shared" si="30" ref="CQ7:CQ25">CP7/CP$25%</f>
        <v>3.597386313825829</v>
      </c>
      <c r="CR7" s="98">
        <v>17967</v>
      </c>
      <c r="CS7" s="95">
        <f aca="true" t="shared" si="31" ref="CS7:CS25">CR7/CR$25%</f>
        <v>3.599807657630582</v>
      </c>
      <c r="CT7" s="69">
        <v>17345</v>
      </c>
      <c r="CU7" s="68">
        <f aca="true" t="shared" si="32" ref="CU7:CU25">CT7/CT$25%</f>
        <v>3.41439696375562</v>
      </c>
    </row>
    <row r="8" spans="1:99" ht="14.25">
      <c r="A8" s="70" t="s">
        <v>645</v>
      </c>
      <c r="B8" s="65">
        <v>435112</v>
      </c>
      <c r="C8" s="66">
        <v>7.832095730734539</v>
      </c>
      <c r="D8" s="65">
        <v>434904</v>
      </c>
      <c r="E8" s="66">
        <v>7.733580340918123</v>
      </c>
      <c r="F8" s="94">
        <v>447136</v>
      </c>
      <c r="G8" s="95">
        <f t="shared" si="0"/>
        <v>7.827927607915952</v>
      </c>
      <c r="H8" s="94">
        <v>488995</v>
      </c>
      <c r="I8" s="95">
        <f t="shared" si="1"/>
        <v>8.452155900831864</v>
      </c>
      <c r="J8" s="94">
        <v>501247</v>
      </c>
      <c r="K8" s="95">
        <f t="shared" si="2"/>
        <v>8.562788979842434</v>
      </c>
      <c r="L8" s="94">
        <v>505722</v>
      </c>
      <c r="M8" s="95">
        <f t="shared" si="3"/>
        <v>8.587263826557383</v>
      </c>
      <c r="N8" s="67">
        <v>502642</v>
      </c>
      <c r="O8" s="68">
        <f t="shared" si="4"/>
        <v>8.535864873571581</v>
      </c>
      <c r="P8" s="65">
        <v>768</v>
      </c>
      <c r="Q8" s="66">
        <v>4.8072108162243365</v>
      </c>
      <c r="R8" s="65">
        <v>1143</v>
      </c>
      <c r="S8" s="66">
        <v>7.102025599602336</v>
      </c>
      <c r="T8" s="98">
        <v>927</v>
      </c>
      <c r="U8" s="95">
        <f t="shared" si="5"/>
        <v>5.77930174563591</v>
      </c>
      <c r="V8" s="98">
        <v>719</v>
      </c>
      <c r="W8" s="95">
        <f t="shared" si="6"/>
        <v>4.476403934752833</v>
      </c>
      <c r="X8" s="98">
        <v>880</v>
      </c>
      <c r="Y8" s="95">
        <f t="shared" si="7"/>
        <v>5.457364341085271</v>
      </c>
      <c r="Z8" s="98">
        <v>1061</v>
      </c>
      <c r="AA8" s="95">
        <f t="shared" si="8"/>
        <v>6.413976544553259</v>
      </c>
      <c r="AB8" s="69">
        <v>1324</v>
      </c>
      <c r="AC8" s="68">
        <f t="shared" si="9"/>
        <v>8.062355376933382</v>
      </c>
      <c r="AD8" s="65">
        <v>53938</v>
      </c>
      <c r="AE8" s="66">
        <v>7.1700701613525</v>
      </c>
      <c r="AF8" s="65">
        <v>53969</v>
      </c>
      <c r="AG8" s="66">
        <v>7.004339993874171</v>
      </c>
      <c r="AH8" s="98">
        <v>60624</v>
      </c>
      <c r="AI8" s="95">
        <f t="shared" si="10"/>
        <v>7.6071926016086735</v>
      </c>
      <c r="AJ8" s="98">
        <v>66653</v>
      </c>
      <c r="AK8" s="95">
        <f t="shared" si="11"/>
        <v>8.062128209284154</v>
      </c>
      <c r="AL8" s="98">
        <v>74669</v>
      </c>
      <c r="AM8" s="95">
        <f t="shared" si="12"/>
        <v>8.722035846447127</v>
      </c>
      <c r="AN8" s="98">
        <v>77212</v>
      </c>
      <c r="AO8" s="95">
        <f t="shared" si="13"/>
        <v>8.719721464007941</v>
      </c>
      <c r="AP8" s="69">
        <v>82749</v>
      </c>
      <c r="AQ8" s="68">
        <f t="shared" si="14"/>
        <v>9.089740716818476</v>
      </c>
      <c r="AR8" s="65">
        <v>3783</v>
      </c>
      <c r="AS8" s="66">
        <v>8.464412771574967</v>
      </c>
      <c r="AT8" s="65">
        <v>3676</v>
      </c>
      <c r="AU8" s="66">
        <v>8.19602684444048</v>
      </c>
      <c r="AV8" s="98">
        <v>4045</v>
      </c>
      <c r="AW8" s="95">
        <f t="shared" si="15"/>
        <v>8.841723316356642</v>
      </c>
      <c r="AX8" s="98">
        <v>4888</v>
      </c>
      <c r="AY8" s="95">
        <f t="shared" si="16"/>
        <v>10.295294662791187</v>
      </c>
      <c r="AZ8" s="98">
        <v>5265</v>
      </c>
      <c r="BA8" s="95">
        <f t="shared" si="17"/>
        <v>10.481783794545093</v>
      </c>
      <c r="BB8" s="98">
        <v>5834</v>
      </c>
      <c r="BC8" s="95">
        <f t="shared" si="18"/>
        <v>11.071469237484342</v>
      </c>
      <c r="BD8" s="69">
        <v>5921</v>
      </c>
      <c r="BE8" s="68">
        <f t="shared" si="19"/>
        <v>11.213590394303246</v>
      </c>
      <c r="BF8" s="65">
        <v>3270</v>
      </c>
      <c r="BG8" s="66">
        <v>1.7702276935069996</v>
      </c>
      <c r="BH8" s="65">
        <v>3690</v>
      </c>
      <c r="BI8" s="66">
        <v>1.9803149183723852</v>
      </c>
      <c r="BJ8" s="98">
        <v>3195</v>
      </c>
      <c r="BK8" s="95">
        <f t="shared" si="20"/>
        <v>1.698365954008569</v>
      </c>
      <c r="BL8" s="98">
        <v>3643</v>
      </c>
      <c r="BM8" s="95">
        <f t="shared" si="21"/>
        <v>1.9179942928745168</v>
      </c>
      <c r="BN8" s="98">
        <v>4029</v>
      </c>
      <c r="BO8" s="95">
        <f t="shared" si="22"/>
        <v>2.0963956979400273</v>
      </c>
      <c r="BP8" s="98">
        <v>4225</v>
      </c>
      <c r="BQ8" s="95">
        <f t="shared" si="23"/>
        <v>2.173365089326591</v>
      </c>
      <c r="BR8" s="69">
        <v>4676</v>
      </c>
      <c r="BS8" s="68">
        <f t="shared" si="24"/>
        <v>2.3795953263037903</v>
      </c>
      <c r="BT8" s="65">
        <v>2681</v>
      </c>
      <c r="BU8" s="66">
        <v>4.027339642481598</v>
      </c>
      <c r="BV8" s="65">
        <v>2819</v>
      </c>
      <c r="BW8" s="66">
        <v>4.151082314828449</v>
      </c>
      <c r="BX8" s="98">
        <v>3017</v>
      </c>
      <c r="BY8" s="95">
        <f t="shared" si="25"/>
        <v>4.338634990940205</v>
      </c>
      <c r="BZ8" s="98">
        <v>3720</v>
      </c>
      <c r="CA8" s="95">
        <f t="shared" si="26"/>
        <v>5.184379964880007</v>
      </c>
      <c r="CB8" s="98">
        <v>4552</v>
      </c>
      <c r="CC8" s="95">
        <f t="shared" si="27"/>
        <v>6.13006181235439</v>
      </c>
      <c r="CD8" s="98">
        <v>5260</v>
      </c>
      <c r="CE8" s="95">
        <f aca="true" t="shared" si="33" ref="CE8:CE25">CD8/CD$25%</f>
        <v>6.8632567849686845</v>
      </c>
      <c r="CF8" s="69">
        <v>5190</v>
      </c>
      <c r="CG8" s="68">
        <f aca="true" t="shared" si="34" ref="CG8:CG25">CF8/CF$25%</f>
        <v>6.614076896608851</v>
      </c>
      <c r="CH8" s="65">
        <v>21428</v>
      </c>
      <c r="CI8" s="66">
        <v>4.693852516472733</v>
      </c>
      <c r="CJ8" s="65">
        <v>21275</v>
      </c>
      <c r="CK8" s="66">
        <v>4.567548187365014</v>
      </c>
      <c r="CL8" s="98">
        <v>21839</v>
      </c>
      <c r="CM8" s="95">
        <f t="shared" si="28"/>
        <v>4.613944723087259</v>
      </c>
      <c r="CN8" s="98">
        <v>24029</v>
      </c>
      <c r="CO8" s="95">
        <f t="shared" si="29"/>
        <v>4.985435201168503</v>
      </c>
      <c r="CP8" s="98">
        <v>21385</v>
      </c>
      <c r="CQ8" s="95">
        <f t="shared" si="30"/>
        <v>4.359881344356212</v>
      </c>
      <c r="CR8" s="98">
        <v>23633</v>
      </c>
      <c r="CS8" s="95">
        <f t="shared" si="31"/>
        <v>4.735028350463825</v>
      </c>
      <c r="CT8" s="69">
        <v>23899</v>
      </c>
      <c r="CU8" s="68">
        <f t="shared" si="32"/>
        <v>4.704564602870889</v>
      </c>
    </row>
    <row r="9" spans="1:99" ht="14.25">
      <c r="A9" s="70" t="s">
        <v>646</v>
      </c>
      <c r="B9" s="65">
        <v>439539</v>
      </c>
      <c r="C9" s="66">
        <v>7.911782541946278</v>
      </c>
      <c r="D9" s="65">
        <v>434460</v>
      </c>
      <c r="E9" s="66">
        <v>7.725685013049518</v>
      </c>
      <c r="F9" s="94">
        <v>433771</v>
      </c>
      <c r="G9" s="95">
        <f t="shared" si="0"/>
        <v>7.5939490141999535</v>
      </c>
      <c r="H9" s="94">
        <v>445285</v>
      </c>
      <c r="I9" s="95">
        <f t="shared" si="1"/>
        <v>7.696639516358891</v>
      </c>
      <c r="J9" s="94">
        <v>489707</v>
      </c>
      <c r="K9" s="95">
        <f t="shared" si="2"/>
        <v>8.365651471134388</v>
      </c>
      <c r="L9" s="94">
        <v>501745</v>
      </c>
      <c r="M9" s="95">
        <f t="shared" si="3"/>
        <v>8.519733546604723</v>
      </c>
      <c r="N9" s="67">
        <v>510417</v>
      </c>
      <c r="O9" s="68">
        <f t="shared" si="4"/>
        <v>8.667899899279776</v>
      </c>
      <c r="P9" s="65">
        <v>695</v>
      </c>
      <c r="Q9" s="66">
        <v>4.35027541311968</v>
      </c>
      <c r="R9" s="65">
        <v>765</v>
      </c>
      <c r="S9" s="66">
        <v>4.753324220206288</v>
      </c>
      <c r="T9" s="98">
        <v>1138</v>
      </c>
      <c r="U9" s="95">
        <f t="shared" si="5"/>
        <v>7.094763092269327</v>
      </c>
      <c r="V9" s="98">
        <v>934</v>
      </c>
      <c r="W9" s="95">
        <f t="shared" si="6"/>
        <v>5.814967002863902</v>
      </c>
      <c r="X9" s="98">
        <v>724</v>
      </c>
      <c r="Y9" s="95">
        <f t="shared" si="7"/>
        <v>4.489922480620155</v>
      </c>
      <c r="Z9" s="98">
        <v>875</v>
      </c>
      <c r="AA9" s="95">
        <f t="shared" si="8"/>
        <v>5.289565953330916</v>
      </c>
      <c r="AB9" s="69">
        <v>1056</v>
      </c>
      <c r="AC9" s="68">
        <f t="shared" si="9"/>
        <v>6.430398246255024</v>
      </c>
      <c r="AD9" s="65">
        <v>54954</v>
      </c>
      <c r="AE9" s="66">
        <v>7.305128770940066</v>
      </c>
      <c r="AF9" s="65">
        <v>53149</v>
      </c>
      <c r="AG9" s="66">
        <v>6.897916699112793</v>
      </c>
      <c r="AH9" s="98">
        <v>53324</v>
      </c>
      <c r="AI9" s="95">
        <f t="shared" si="10"/>
        <v>6.6911773932465834</v>
      </c>
      <c r="AJ9" s="98">
        <v>60004</v>
      </c>
      <c r="AK9" s="95">
        <f t="shared" si="11"/>
        <v>7.257886982879786</v>
      </c>
      <c r="AL9" s="98">
        <v>66236</v>
      </c>
      <c r="AM9" s="95">
        <f t="shared" si="12"/>
        <v>7.736982768287669</v>
      </c>
      <c r="AN9" s="98">
        <v>73905</v>
      </c>
      <c r="AO9" s="95">
        <f t="shared" si="13"/>
        <v>8.346254659865135</v>
      </c>
      <c r="AP9" s="69">
        <v>76812</v>
      </c>
      <c r="AQ9" s="68">
        <f t="shared" si="14"/>
        <v>8.437578266084916</v>
      </c>
      <c r="AR9" s="65">
        <v>3505</v>
      </c>
      <c r="AS9" s="66">
        <v>7.842391425950373</v>
      </c>
      <c r="AT9" s="65">
        <v>3712</v>
      </c>
      <c r="AU9" s="66">
        <v>8.276292613319658</v>
      </c>
      <c r="AV9" s="98">
        <v>3652</v>
      </c>
      <c r="AW9" s="95">
        <f t="shared" si="15"/>
        <v>7.982688146188988</v>
      </c>
      <c r="AX9" s="98">
        <v>4026</v>
      </c>
      <c r="AY9" s="95">
        <f t="shared" si="16"/>
        <v>8.479716921521547</v>
      </c>
      <c r="AZ9" s="98">
        <v>4917</v>
      </c>
      <c r="BA9" s="95">
        <f t="shared" si="17"/>
        <v>9.788970734620744</v>
      </c>
      <c r="BB9" s="98">
        <v>5197</v>
      </c>
      <c r="BC9" s="95">
        <f t="shared" si="18"/>
        <v>9.862602952897863</v>
      </c>
      <c r="BD9" s="69">
        <v>5850</v>
      </c>
      <c r="BE9" s="68">
        <f t="shared" si="19"/>
        <v>11.079125790689748</v>
      </c>
      <c r="BF9" s="65">
        <v>3410</v>
      </c>
      <c r="BG9" s="66">
        <v>1.8460172583666266</v>
      </c>
      <c r="BH9" s="65">
        <v>3317</v>
      </c>
      <c r="BI9" s="66">
        <v>1.7801367436968025</v>
      </c>
      <c r="BJ9" s="98">
        <v>3705</v>
      </c>
      <c r="BK9" s="95">
        <f t="shared" si="20"/>
        <v>1.9694666227235518</v>
      </c>
      <c r="BL9" s="98">
        <v>3233</v>
      </c>
      <c r="BM9" s="95">
        <f t="shared" si="21"/>
        <v>1.702134380692647</v>
      </c>
      <c r="BN9" s="98">
        <v>3629</v>
      </c>
      <c r="BO9" s="95">
        <f t="shared" si="22"/>
        <v>1.8882650751611714</v>
      </c>
      <c r="BP9" s="98">
        <v>4059</v>
      </c>
      <c r="BQ9" s="95">
        <f t="shared" si="23"/>
        <v>2.087973703568434</v>
      </c>
      <c r="BR9" s="69">
        <v>4225</v>
      </c>
      <c r="BS9" s="68">
        <f t="shared" si="24"/>
        <v>2.1500834588608884</v>
      </c>
      <c r="BT9" s="65">
        <v>3039</v>
      </c>
      <c r="BU9" s="66">
        <v>4.565119423163587</v>
      </c>
      <c r="BV9" s="65">
        <v>2699</v>
      </c>
      <c r="BW9" s="66">
        <v>3.974377853040789</v>
      </c>
      <c r="BX9" s="98">
        <v>2811</v>
      </c>
      <c r="BY9" s="95">
        <f t="shared" si="25"/>
        <v>4.042394086686416</v>
      </c>
      <c r="BZ9" s="98">
        <v>2999</v>
      </c>
      <c r="CA9" s="95">
        <f t="shared" si="26"/>
        <v>4.179557934052458</v>
      </c>
      <c r="CB9" s="98">
        <v>3615</v>
      </c>
      <c r="CC9" s="95">
        <f t="shared" si="27"/>
        <v>4.868227911173357</v>
      </c>
      <c r="CD9" s="98">
        <v>4400</v>
      </c>
      <c r="CE9" s="95">
        <f t="shared" si="33"/>
        <v>5.741127348643007</v>
      </c>
      <c r="CF9" s="69">
        <v>4996</v>
      </c>
      <c r="CG9" s="68">
        <f t="shared" si="34"/>
        <v>6.366845505868559</v>
      </c>
      <c r="CH9" s="65">
        <v>23541</v>
      </c>
      <c r="CI9" s="66">
        <v>5.156710009813543</v>
      </c>
      <c r="CJ9" s="65">
        <v>21021</v>
      </c>
      <c r="CK9" s="66">
        <v>4.51301670724324</v>
      </c>
      <c r="CL9" s="98">
        <v>20667</v>
      </c>
      <c r="CM9" s="95">
        <f t="shared" si="28"/>
        <v>4.3663352530813855</v>
      </c>
      <c r="CN9" s="98">
        <v>21198</v>
      </c>
      <c r="CO9" s="95">
        <f t="shared" si="29"/>
        <v>4.398071305271544</v>
      </c>
      <c r="CP9" s="98">
        <v>23267</v>
      </c>
      <c r="CQ9" s="95">
        <f t="shared" si="30"/>
        <v>4.7435753677407515</v>
      </c>
      <c r="CR9" s="98">
        <v>20740</v>
      </c>
      <c r="CS9" s="95">
        <f t="shared" si="31"/>
        <v>4.155396605958606</v>
      </c>
      <c r="CT9" s="69">
        <v>22922</v>
      </c>
      <c r="CU9" s="68">
        <f t="shared" si="32"/>
        <v>4.512240253860266</v>
      </c>
    </row>
    <row r="10" spans="1:99" ht="14.25">
      <c r="A10" s="70" t="s">
        <v>647</v>
      </c>
      <c r="B10" s="65">
        <v>502036</v>
      </c>
      <c r="C10" s="66">
        <v>9.03673999401314</v>
      </c>
      <c r="D10" s="65">
        <v>426791</v>
      </c>
      <c r="E10" s="66">
        <v>7.589312784616345</v>
      </c>
      <c r="F10" s="94">
        <v>421234</v>
      </c>
      <c r="G10" s="95">
        <f t="shared" si="0"/>
        <v>7.374466064000367</v>
      </c>
      <c r="H10" s="94">
        <v>419109</v>
      </c>
      <c r="I10" s="95">
        <f t="shared" si="1"/>
        <v>7.2441939231316095</v>
      </c>
      <c r="J10" s="94">
        <v>430623</v>
      </c>
      <c r="K10" s="95">
        <f t="shared" si="2"/>
        <v>7.356321092927615</v>
      </c>
      <c r="L10" s="94">
        <v>476190</v>
      </c>
      <c r="M10" s="95">
        <f t="shared" si="3"/>
        <v>8.085804377836755</v>
      </c>
      <c r="N10" s="67">
        <v>489629</v>
      </c>
      <c r="O10" s="68">
        <f t="shared" si="4"/>
        <v>8.314878148228718</v>
      </c>
      <c r="P10" s="65">
        <v>705</v>
      </c>
      <c r="Q10" s="66">
        <v>4.412869303955934</v>
      </c>
      <c r="R10" s="65">
        <v>680</v>
      </c>
      <c r="S10" s="66">
        <v>4.225177084627812</v>
      </c>
      <c r="T10" s="98">
        <v>753</v>
      </c>
      <c r="U10" s="95">
        <f t="shared" si="5"/>
        <v>4.694513715710723</v>
      </c>
      <c r="V10" s="98">
        <v>1125</v>
      </c>
      <c r="W10" s="95">
        <f t="shared" si="6"/>
        <v>7.004109077325364</v>
      </c>
      <c r="X10" s="98">
        <v>928</v>
      </c>
      <c r="Y10" s="95">
        <f t="shared" si="7"/>
        <v>5.755038759689922</v>
      </c>
      <c r="Z10" s="98">
        <v>719</v>
      </c>
      <c r="AA10" s="95">
        <f t="shared" si="8"/>
        <v>4.3465119090799185</v>
      </c>
      <c r="AB10" s="69">
        <v>852</v>
      </c>
      <c r="AC10" s="68">
        <f t="shared" si="9"/>
        <v>5.188162221410304</v>
      </c>
      <c r="AD10" s="65">
        <v>59350</v>
      </c>
      <c r="AE10" s="66">
        <v>7.88949653447052</v>
      </c>
      <c r="AF10" s="65">
        <v>53976</v>
      </c>
      <c r="AG10" s="66">
        <v>7.005248485414818</v>
      </c>
      <c r="AH10" s="98">
        <v>52527</v>
      </c>
      <c r="AI10" s="95">
        <f t="shared" si="10"/>
        <v>6.591168609539106</v>
      </c>
      <c r="AJ10" s="98">
        <v>52692</v>
      </c>
      <c r="AK10" s="95">
        <f t="shared" si="11"/>
        <v>6.373451451601587</v>
      </c>
      <c r="AL10" s="98">
        <v>59389</v>
      </c>
      <c r="AM10" s="95">
        <f t="shared" si="12"/>
        <v>6.937189287182747</v>
      </c>
      <c r="AN10" s="98">
        <v>65562</v>
      </c>
      <c r="AO10" s="95">
        <f t="shared" si="13"/>
        <v>7.404061267980218</v>
      </c>
      <c r="AP10" s="69">
        <v>73464</v>
      </c>
      <c r="AQ10" s="68">
        <f t="shared" si="14"/>
        <v>8.069810052331176</v>
      </c>
      <c r="AR10" s="65">
        <v>4109</v>
      </c>
      <c r="AS10" s="66">
        <v>9.193833486228268</v>
      </c>
      <c r="AT10" s="65">
        <v>3461</v>
      </c>
      <c r="AU10" s="66">
        <v>7.7166618358565024</v>
      </c>
      <c r="AV10" s="98">
        <v>3719</v>
      </c>
      <c r="AW10" s="95">
        <f t="shared" si="15"/>
        <v>8.129139434741743</v>
      </c>
      <c r="AX10" s="98">
        <v>3682</v>
      </c>
      <c r="AY10" s="95">
        <f t="shared" si="16"/>
        <v>7.755170815956864</v>
      </c>
      <c r="AZ10" s="98">
        <v>4107</v>
      </c>
      <c r="BA10" s="95">
        <f t="shared" si="17"/>
        <v>8.176388612383038</v>
      </c>
      <c r="BB10" s="98">
        <v>4919</v>
      </c>
      <c r="BC10" s="95">
        <f t="shared" si="18"/>
        <v>9.335028656013966</v>
      </c>
      <c r="BD10" s="69">
        <v>5235</v>
      </c>
      <c r="BE10" s="68">
        <f t="shared" si="19"/>
        <v>9.914397181924928</v>
      </c>
      <c r="BF10" s="65">
        <v>3342</v>
      </c>
      <c r="BG10" s="66">
        <v>1.8092051840062364</v>
      </c>
      <c r="BH10" s="65">
        <v>3461</v>
      </c>
      <c r="BI10" s="66">
        <v>1.8574173258771884</v>
      </c>
      <c r="BJ10" s="98">
        <v>3355</v>
      </c>
      <c r="BK10" s="95">
        <f t="shared" si="20"/>
        <v>1.7834171441936615</v>
      </c>
      <c r="BL10" s="98">
        <v>3728</v>
      </c>
      <c r="BM10" s="95">
        <f t="shared" si="21"/>
        <v>1.9627457380829532</v>
      </c>
      <c r="BN10" s="98">
        <v>3238</v>
      </c>
      <c r="BO10" s="95">
        <f t="shared" si="22"/>
        <v>1.6848173913948394</v>
      </c>
      <c r="BP10" s="98">
        <v>3630</v>
      </c>
      <c r="BQ10" s="95">
        <f t="shared" si="23"/>
        <v>1.867293556036811</v>
      </c>
      <c r="BR10" s="69">
        <v>4050</v>
      </c>
      <c r="BS10" s="68">
        <f t="shared" si="24"/>
        <v>2.061026747547124</v>
      </c>
      <c r="BT10" s="65">
        <v>2862</v>
      </c>
      <c r="BU10" s="66">
        <v>4.299233889139251</v>
      </c>
      <c r="BV10" s="65">
        <v>3030</v>
      </c>
      <c r="BW10" s="66">
        <v>4.461787660138419</v>
      </c>
      <c r="BX10" s="98">
        <v>2695</v>
      </c>
      <c r="BY10" s="95">
        <f t="shared" si="25"/>
        <v>3.8755788202134087</v>
      </c>
      <c r="BZ10" s="98">
        <v>2814</v>
      </c>
      <c r="CA10" s="95">
        <f t="shared" si="26"/>
        <v>3.9217325863366503</v>
      </c>
      <c r="CB10" s="98">
        <v>2942</v>
      </c>
      <c r="CC10" s="95">
        <f t="shared" si="27"/>
        <v>3.9619160483186766</v>
      </c>
      <c r="CD10" s="98">
        <v>3488</v>
      </c>
      <c r="CE10" s="95">
        <f t="shared" si="33"/>
        <v>4.551148225469729</v>
      </c>
      <c r="CF10" s="69">
        <v>4215</v>
      </c>
      <c r="CG10" s="68">
        <f t="shared" si="34"/>
        <v>5.371547999847073</v>
      </c>
      <c r="CH10" s="65">
        <v>24545</v>
      </c>
      <c r="CI10" s="66">
        <v>5.376638511145381</v>
      </c>
      <c r="CJ10" s="65">
        <v>22893</v>
      </c>
      <c r="CK10" s="66">
        <v>4.914918009558038</v>
      </c>
      <c r="CL10" s="98">
        <v>20384</v>
      </c>
      <c r="CM10" s="95">
        <f t="shared" si="28"/>
        <v>4.306545594368363</v>
      </c>
      <c r="CN10" s="98">
        <v>19939</v>
      </c>
      <c r="CO10" s="95">
        <f t="shared" si="29"/>
        <v>4.136859314832027</v>
      </c>
      <c r="CP10" s="98">
        <v>20481</v>
      </c>
      <c r="CQ10" s="95">
        <f t="shared" si="30"/>
        <v>4.1755777326986</v>
      </c>
      <c r="CR10" s="98">
        <v>22458</v>
      </c>
      <c r="CS10" s="95">
        <f t="shared" si="31"/>
        <v>4.49960930456212</v>
      </c>
      <c r="CT10" s="69">
        <v>20074</v>
      </c>
      <c r="CU10" s="68">
        <f t="shared" si="32"/>
        <v>3.9516059181568357</v>
      </c>
    </row>
    <row r="11" spans="1:99" ht="14.25">
      <c r="A11" s="70" t="s">
        <v>648</v>
      </c>
      <c r="B11" s="65">
        <v>446517</v>
      </c>
      <c r="C11" s="66">
        <v>8.037387820608014</v>
      </c>
      <c r="D11" s="65">
        <v>470105</v>
      </c>
      <c r="E11" s="66">
        <v>8.359534026284685</v>
      </c>
      <c r="F11" s="94">
        <v>396543</v>
      </c>
      <c r="G11" s="95">
        <f t="shared" si="0"/>
        <v>6.942205274068327</v>
      </c>
      <c r="H11" s="94">
        <v>389953</v>
      </c>
      <c r="I11" s="95">
        <f t="shared" si="1"/>
        <v>6.740239777496881</v>
      </c>
      <c r="J11" s="94">
        <v>388759</v>
      </c>
      <c r="K11" s="95">
        <f t="shared" si="2"/>
        <v>6.641159510210664</v>
      </c>
      <c r="L11" s="94">
        <v>403093</v>
      </c>
      <c r="M11" s="95">
        <f t="shared" si="3"/>
        <v>6.844602247160485</v>
      </c>
      <c r="N11" s="67">
        <v>450243</v>
      </c>
      <c r="O11" s="68">
        <f t="shared" si="4"/>
        <v>7.64602521928428</v>
      </c>
      <c r="P11" s="65">
        <v>999</v>
      </c>
      <c r="Q11" s="66">
        <v>6.253129694541813</v>
      </c>
      <c r="R11" s="65">
        <v>701</v>
      </c>
      <c r="S11" s="66">
        <v>4.355660494594259</v>
      </c>
      <c r="T11" s="98">
        <v>674</v>
      </c>
      <c r="U11" s="95">
        <f t="shared" si="5"/>
        <v>4.201995012468828</v>
      </c>
      <c r="V11" s="98">
        <v>750</v>
      </c>
      <c r="W11" s="95">
        <f t="shared" si="6"/>
        <v>4.669406051550243</v>
      </c>
      <c r="X11" s="98">
        <v>1129</v>
      </c>
      <c r="Y11" s="95">
        <f t="shared" si="7"/>
        <v>7.001550387596899</v>
      </c>
      <c r="Z11" s="98">
        <v>930</v>
      </c>
      <c r="AA11" s="95">
        <f t="shared" si="8"/>
        <v>5.622052956111716</v>
      </c>
      <c r="AB11" s="69">
        <v>716</v>
      </c>
      <c r="AC11" s="68">
        <f t="shared" si="9"/>
        <v>4.360004871513823</v>
      </c>
      <c r="AD11" s="65">
        <v>50000</v>
      </c>
      <c r="AE11" s="66">
        <v>6.646585117498332</v>
      </c>
      <c r="AF11" s="65">
        <v>57582</v>
      </c>
      <c r="AG11" s="66">
        <v>7.473251413353268</v>
      </c>
      <c r="AH11" s="98">
        <v>53014</v>
      </c>
      <c r="AI11" s="95">
        <f t="shared" si="10"/>
        <v>6.652278117275043</v>
      </c>
      <c r="AJ11" s="98">
        <v>51310</v>
      </c>
      <c r="AK11" s="95">
        <f t="shared" si="11"/>
        <v>6.206289265574992</v>
      </c>
      <c r="AL11" s="98">
        <v>51576</v>
      </c>
      <c r="AM11" s="95">
        <f t="shared" si="12"/>
        <v>6.024557993496057</v>
      </c>
      <c r="AN11" s="98">
        <v>57966</v>
      </c>
      <c r="AO11" s="95">
        <f t="shared" si="13"/>
        <v>6.54622823372901</v>
      </c>
      <c r="AP11" s="69">
        <v>64503</v>
      </c>
      <c r="AQ11" s="68">
        <f t="shared" si="14"/>
        <v>7.085469860142626</v>
      </c>
      <c r="AR11" s="65">
        <v>2674</v>
      </c>
      <c r="AS11" s="66">
        <v>5.983039849640884</v>
      </c>
      <c r="AT11" s="65">
        <v>3888</v>
      </c>
      <c r="AU11" s="66">
        <v>8.668703038951195</v>
      </c>
      <c r="AV11" s="98">
        <v>3527</v>
      </c>
      <c r="AW11" s="95">
        <f t="shared" si="15"/>
        <v>7.709458130232354</v>
      </c>
      <c r="AX11" s="98">
        <v>3675</v>
      </c>
      <c r="AY11" s="95">
        <f t="shared" si="16"/>
        <v>7.740427145204095</v>
      </c>
      <c r="AZ11" s="98">
        <v>3860</v>
      </c>
      <c r="BA11" s="95">
        <f t="shared" si="17"/>
        <v>7.684650607206848</v>
      </c>
      <c r="BB11" s="98">
        <v>4174</v>
      </c>
      <c r="BC11" s="95">
        <f t="shared" si="18"/>
        <v>7.921205450335901</v>
      </c>
      <c r="BD11" s="69">
        <v>4955</v>
      </c>
      <c r="BE11" s="68">
        <f t="shared" si="19"/>
        <v>9.384114238097043</v>
      </c>
      <c r="BF11" s="65">
        <v>2997</v>
      </c>
      <c r="BG11" s="66">
        <v>1.6224380420307272</v>
      </c>
      <c r="BH11" s="65">
        <v>3363</v>
      </c>
      <c r="BI11" s="66">
        <v>1.8048235963377592</v>
      </c>
      <c r="BJ11" s="98">
        <v>3491</v>
      </c>
      <c r="BK11" s="95">
        <f t="shared" si="20"/>
        <v>1.8557106558509904</v>
      </c>
      <c r="BL11" s="98">
        <v>3407</v>
      </c>
      <c r="BM11" s="95">
        <f t="shared" si="21"/>
        <v>1.7937432214722697</v>
      </c>
      <c r="BN11" s="98">
        <v>3710</v>
      </c>
      <c r="BO11" s="95">
        <f t="shared" si="22"/>
        <v>1.9304115262738897</v>
      </c>
      <c r="BP11" s="98">
        <v>3266</v>
      </c>
      <c r="BQ11" s="95">
        <f t="shared" si="23"/>
        <v>1.6800497944948276</v>
      </c>
      <c r="BR11" s="69">
        <v>3619</v>
      </c>
      <c r="BS11" s="68">
        <f t="shared" si="24"/>
        <v>1.8416927899686522</v>
      </c>
      <c r="BT11" s="65">
        <v>2252</v>
      </c>
      <c r="BU11" s="66">
        <v>3.3829052125582093</v>
      </c>
      <c r="BV11" s="65">
        <v>2839</v>
      </c>
      <c r="BW11" s="66">
        <v>4.180533058459726</v>
      </c>
      <c r="BX11" s="98">
        <v>2988</v>
      </c>
      <c r="BY11" s="95">
        <f t="shared" si="25"/>
        <v>4.296931174321953</v>
      </c>
      <c r="BZ11" s="98">
        <v>2662</v>
      </c>
      <c r="CA11" s="95">
        <f t="shared" si="26"/>
        <v>3.7098977060512306</v>
      </c>
      <c r="CB11" s="98">
        <v>2726</v>
      </c>
      <c r="CC11" s="95">
        <f t="shared" si="27"/>
        <v>3.6710343805971153</v>
      </c>
      <c r="CD11" s="98">
        <v>2870</v>
      </c>
      <c r="CE11" s="95">
        <f t="shared" si="33"/>
        <v>3.7447807933194155</v>
      </c>
      <c r="CF11" s="69">
        <v>3391</v>
      </c>
      <c r="CG11" s="68">
        <f t="shared" si="34"/>
        <v>4.321451783506863</v>
      </c>
      <c r="CH11" s="65">
        <v>23583</v>
      </c>
      <c r="CI11" s="66">
        <v>5.165910206084397</v>
      </c>
      <c r="CJ11" s="65">
        <v>23849</v>
      </c>
      <c r="CK11" s="66">
        <v>5.12016247804786</v>
      </c>
      <c r="CL11" s="98">
        <v>22079</v>
      </c>
      <c r="CM11" s="95">
        <f t="shared" si="28"/>
        <v>4.664649734009964</v>
      </c>
      <c r="CN11" s="98">
        <v>19675</v>
      </c>
      <c r="CO11" s="95">
        <f t="shared" si="29"/>
        <v>4.082085712388793</v>
      </c>
      <c r="CP11" s="98">
        <v>19309</v>
      </c>
      <c r="CQ11" s="95">
        <f t="shared" si="30"/>
        <v>3.9366354397088656</v>
      </c>
      <c r="CR11" s="98">
        <v>19653</v>
      </c>
      <c r="CS11" s="95">
        <f t="shared" si="31"/>
        <v>3.9376089439201776</v>
      </c>
      <c r="CT11" s="69">
        <v>21724</v>
      </c>
      <c r="CU11" s="68">
        <f t="shared" si="32"/>
        <v>4.276411625288388</v>
      </c>
    </row>
    <row r="12" spans="1:99" ht="14.25">
      <c r="A12" s="70" t="s">
        <v>649</v>
      </c>
      <c r="B12" s="65">
        <v>370585</v>
      </c>
      <c r="C12" s="66">
        <v>6.67059790668669</v>
      </c>
      <c r="D12" s="65">
        <v>418087</v>
      </c>
      <c r="E12" s="66">
        <v>7.434535906759734</v>
      </c>
      <c r="F12" s="94">
        <v>434132</v>
      </c>
      <c r="G12" s="95">
        <f t="shared" si="0"/>
        <v>7.600268974718582</v>
      </c>
      <c r="H12" s="94">
        <v>358536</v>
      </c>
      <c r="I12" s="95">
        <f t="shared" si="1"/>
        <v>6.197204814079188</v>
      </c>
      <c r="J12" s="94">
        <v>356562</v>
      </c>
      <c r="K12" s="95">
        <f t="shared" si="2"/>
        <v>6.091139027726007</v>
      </c>
      <c r="L12" s="94">
        <v>357654</v>
      </c>
      <c r="M12" s="95">
        <f t="shared" si="3"/>
        <v>6.0730386588353955</v>
      </c>
      <c r="N12" s="67">
        <v>371465</v>
      </c>
      <c r="O12" s="68">
        <f t="shared" si="4"/>
        <v>6.30821746941415</v>
      </c>
      <c r="P12" s="65">
        <v>965</v>
      </c>
      <c r="Q12" s="66">
        <v>6.040310465698548</v>
      </c>
      <c r="R12" s="65">
        <v>997</v>
      </c>
      <c r="S12" s="66">
        <v>6.194855225549895</v>
      </c>
      <c r="T12" s="98">
        <v>694</v>
      </c>
      <c r="U12" s="95">
        <f t="shared" si="5"/>
        <v>4.326683291770573</v>
      </c>
      <c r="V12" s="98">
        <v>668</v>
      </c>
      <c r="W12" s="95">
        <f t="shared" si="6"/>
        <v>4.158884323247416</v>
      </c>
      <c r="X12" s="98">
        <v>752</v>
      </c>
      <c r="Y12" s="95">
        <f t="shared" si="7"/>
        <v>4.663565891472868</v>
      </c>
      <c r="Z12" s="98">
        <v>1127</v>
      </c>
      <c r="AA12" s="95">
        <f t="shared" si="8"/>
        <v>6.812960947890219</v>
      </c>
      <c r="AB12" s="69">
        <v>922</v>
      </c>
      <c r="AC12" s="68">
        <f t="shared" si="9"/>
        <v>5.614419680915844</v>
      </c>
      <c r="AD12" s="65">
        <v>47125</v>
      </c>
      <c r="AE12" s="66">
        <v>6.264406473242178</v>
      </c>
      <c r="AF12" s="65">
        <v>48461</v>
      </c>
      <c r="AG12" s="66">
        <v>6.289486935891645</v>
      </c>
      <c r="AH12" s="98">
        <v>55552</v>
      </c>
      <c r="AI12" s="95">
        <f t="shared" si="10"/>
        <v>6.970750254100109</v>
      </c>
      <c r="AJ12" s="98">
        <v>51161</v>
      </c>
      <c r="AK12" s="95">
        <f t="shared" si="11"/>
        <v>6.188266714404252</v>
      </c>
      <c r="AL12" s="98">
        <v>49565</v>
      </c>
      <c r="AM12" s="95">
        <f t="shared" si="12"/>
        <v>5.789654431278736</v>
      </c>
      <c r="AN12" s="98">
        <v>49334</v>
      </c>
      <c r="AO12" s="95">
        <f t="shared" si="13"/>
        <v>5.571397434406151</v>
      </c>
      <c r="AP12" s="69">
        <v>56023</v>
      </c>
      <c r="AQ12" s="68">
        <f t="shared" si="14"/>
        <v>6.153966140718576</v>
      </c>
      <c r="AR12" s="65">
        <v>2481</v>
      </c>
      <c r="AS12" s="66">
        <v>5.55120488667129</v>
      </c>
      <c r="AT12" s="65">
        <v>2509</v>
      </c>
      <c r="AU12" s="66">
        <v>5.594078169940469</v>
      </c>
      <c r="AV12" s="98">
        <v>3657</v>
      </c>
      <c r="AW12" s="95">
        <f t="shared" si="15"/>
        <v>7.993617346827253</v>
      </c>
      <c r="AX12" s="98">
        <v>3393</v>
      </c>
      <c r="AY12" s="95">
        <f t="shared" si="16"/>
        <v>7.146467837735373</v>
      </c>
      <c r="AZ12" s="98">
        <v>3562</v>
      </c>
      <c r="BA12" s="95">
        <f t="shared" si="17"/>
        <v>7.09137965359347</v>
      </c>
      <c r="BB12" s="98">
        <v>3653</v>
      </c>
      <c r="BC12" s="95">
        <f t="shared" si="18"/>
        <v>6.9324780809959385</v>
      </c>
      <c r="BD12" s="69">
        <v>4122</v>
      </c>
      <c r="BE12" s="68">
        <f t="shared" si="19"/>
        <v>7.806522480209083</v>
      </c>
      <c r="BF12" s="65">
        <v>3160</v>
      </c>
      <c r="BG12" s="66">
        <v>1.7106787496887215</v>
      </c>
      <c r="BH12" s="65">
        <v>3017</v>
      </c>
      <c r="BI12" s="66">
        <v>1.619135530820999</v>
      </c>
      <c r="BJ12" s="98">
        <v>3355</v>
      </c>
      <c r="BK12" s="95">
        <f t="shared" si="20"/>
        <v>1.7834171441936615</v>
      </c>
      <c r="BL12" s="98">
        <v>3506</v>
      </c>
      <c r="BM12" s="95">
        <f t="shared" si="21"/>
        <v>1.845865492950331</v>
      </c>
      <c r="BN12" s="98">
        <v>3403</v>
      </c>
      <c r="BO12" s="95">
        <f t="shared" si="22"/>
        <v>1.7706712732911176</v>
      </c>
      <c r="BP12" s="98">
        <v>3731</v>
      </c>
      <c r="BQ12" s="95">
        <f t="shared" si="23"/>
        <v>1.9192485558053283</v>
      </c>
      <c r="BR12" s="69">
        <v>3257</v>
      </c>
      <c r="BS12" s="68">
        <f t="shared" si="24"/>
        <v>1.6574726214224647</v>
      </c>
      <c r="BT12" s="65">
        <v>2452</v>
      </c>
      <c r="BU12" s="66">
        <v>3.6833408442241247</v>
      </c>
      <c r="BV12" s="65">
        <v>2273</v>
      </c>
      <c r="BW12" s="66">
        <v>3.3470770136945958</v>
      </c>
      <c r="BX12" s="98">
        <v>2765</v>
      </c>
      <c r="BY12" s="95">
        <f t="shared" si="25"/>
        <v>3.9762432051540166</v>
      </c>
      <c r="BZ12" s="98">
        <v>2896</v>
      </c>
      <c r="CA12" s="95">
        <f t="shared" si="26"/>
        <v>4.036011929648522</v>
      </c>
      <c r="CB12" s="98">
        <v>2520</v>
      </c>
      <c r="CC12" s="95">
        <f t="shared" si="27"/>
        <v>3.393619456751552</v>
      </c>
      <c r="CD12" s="98">
        <v>2650</v>
      </c>
      <c r="CE12" s="95">
        <f t="shared" si="33"/>
        <v>3.4577244258872653</v>
      </c>
      <c r="CF12" s="69">
        <v>2722</v>
      </c>
      <c r="CG12" s="68">
        <f t="shared" si="34"/>
        <v>3.4688858020364726</v>
      </c>
      <c r="CH12" s="65">
        <v>23754</v>
      </c>
      <c r="CI12" s="66">
        <v>5.2033681480443015</v>
      </c>
      <c r="CJ12" s="65">
        <v>22897</v>
      </c>
      <c r="CK12" s="66">
        <v>4.915776773024523</v>
      </c>
      <c r="CL12" s="98">
        <v>22962</v>
      </c>
      <c r="CM12" s="95">
        <f t="shared" si="28"/>
        <v>4.851201920029747</v>
      </c>
      <c r="CN12" s="98">
        <v>21294</v>
      </c>
      <c r="CO12" s="95">
        <f t="shared" si="29"/>
        <v>4.417988978887266</v>
      </c>
      <c r="CP12" s="98">
        <v>18919</v>
      </c>
      <c r="CQ12" s="95">
        <f t="shared" si="30"/>
        <v>3.857123925830029</v>
      </c>
      <c r="CR12" s="98">
        <v>18477</v>
      </c>
      <c r="CS12" s="95">
        <f t="shared" si="31"/>
        <v>3.7019895413836625</v>
      </c>
      <c r="CT12" s="69">
        <v>18978</v>
      </c>
      <c r="CU12" s="68">
        <f t="shared" si="32"/>
        <v>3.7358561878439986</v>
      </c>
    </row>
    <row r="13" spans="1:99" ht="14.25">
      <c r="A13" s="70" t="s">
        <v>650</v>
      </c>
      <c r="B13" s="65">
        <v>387133</v>
      </c>
      <c r="C13" s="66">
        <v>6.968464938973079</v>
      </c>
      <c r="D13" s="65">
        <v>353012</v>
      </c>
      <c r="E13" s="66">
        <v>6.277354688179894</v>
      </c>
      <c r="F13" s="94">
        <v>395151</v>
      </c>
      <c r="G13" s="95">
        <f t="shared" si="0"/>
        <v>6.917835786417547</v>
      </c>
      <c r="H13" s="94">
        <v>406310</v>
      </c>
      <c r="I13" s="95">
        <f t="shared" si="1"/>
        <v>7.022966419016543</v>
      </c>
      <c r="J13" s="94">
        <v>335060</v>
      </c>
      <c r="K13" s="95">
        <f t="shared" si="2"/>
        <v>5.723820941743304</v>
      </c>
      <c r="L13" s="94">
        <v>334902</v>
      </c>
      <c r="M13" s="95">
        <f t="shared" si="3"/>
        <v>5.686705007972207</v>
      </c>
      <c r="N13" s="67">
        <v>336119</v>
      </c>
      <c r="O13" s="68">
        <f t="shared" si="4"/>
        <v>5.707971807847347</v>
      </c>
      <c r="P13" s="65">
        <v>1191</v>
      </c>
      <c r="Q13" s="66">
        <v>7.454932398597897</v>
      </c>
      <c r="R13" s="65">
        <v>959</v>
      </c>
      <c r="S13" s="66">
        <v>5.958742388467752</v>
      </c>
      <c r="T13" s="98">
        <v>988</v>
      </c>
      <c r="U13" s="95">
        <f t="shared" si="5"/>
        <v>6.159600997506234</v>
      </c>
      <c r="V13" s="98">
        <v>694</v>
      </c>
      <c r="W13" s="95">
        <f t="shared" si="6"/>
        <v>4.3207570663678245</v>
      </c>
      <c r="X13" s="98">
        <v>667</v>
      </c>
      <c r="Y13" s="95">
        <f t="shared" si="7"/>
        <v>4.136434108527132</v>
      </c>
      <c r="Z13" s="98">
        <v>744</v>
      </c>
      <c r="AA13" s="95">
        <f t="shared" si="8"/>
        <v>4.497642364889373</v>
      </c>
      <c r="AB13" s="69">
        <v>1122</v>
      </c>
      <c r="AC13" s="68">
        <f t="shared" si="9"/>
        <v>6.832298136645963</v>
      </c>
      <c r="AD13" s="65">
        <v>54764</v>
      </c>
      <c r="AE13" s="66">
        <v>7.279871747493573</v>
      </c>
      <c r="AF13" s="65">
        <v>45497</v>
      </c>
      <c r="AG13" s="66">
        <v>5.9048056606810055</v>
      </c>
      <c r="AH13" s="98">
        <v>46772</v>
      </c>
      <c r="AI13" s="95">
        <f t="shared" si="10"/>
        <v>5.86902237335776</v>
      </c>
      <c r="AJ13" s="98">
        <v>53281</v>
      </c>
      <c r="AK13" s="95">
        <f t="shared" si="11"/>
        <v>6.444694959249682</v>
      </c>
      <c r="AL13" s="98">
        <v>48890</v>
      </c>
      <c r="AM13" s="95">
        <f t="shared" si="12"/>
        <v>5.7108081336672525</v>
      </c>
      <c r="AN13" s="98">
        <v>47562</v>
      </c>
      <c r="AO13" s="95">
        <f t="shared" si="13"/>
        <v>5.3712815659631366</v>
      </c>
      <c r="AP13" s="69">
        <v>47669</v>
      </c>
      <c r="AQ13" s="68">
        <f t="shared" si="14"/>
        <v>5.236303160521818</v>
      </c>
      <c r="AR13" s="65">
        <v>4152</v>
      </c>
      <c r="AS13" s="66">
        <v>9.290045420983152</v>
      </c>
      <c r="AT13" s="65">
        <v>2191</v>
      </c>
      <c r="AU13" s="66">
        <v>4.8850638781744</v>
      </c>
      <c r="AV13" s="98">
        <v>2313</v>
      </c>
      <c r="AW13" s="95">
        <f t="shared" si="15"/>
        <v>5.055848215261536</v>
      </c>
      <c r="AX13" s="98">
        <v>3288</v>
      </c>
      <c r="AY13" s="95">
        <f t="shared" si="16"/>
        <v>6.925312776443827</v>
      </c>
      <c r="AZ13" s="98">
        <v>3166</v>
      </c>
      <c r="BA13" s="95">
        <f t="shared" si="17"/>
        <v>6.303006171610591</v>
      </c>
      <c r="BB13" s="98">
        <v>3170</v>
      </c>
      <c r="BC13" s="95">
        <f t="shared" si="18"/>
        <v>6.015865183891903</v>
      </c>
      <c r="BD13" s="69">
        <v>3393</v>
      </c>
      <c r="BE13" s="68">
        <f t="shared" si="19"/>
        <v>6.425892958600053</v>
      </c>
      <c r="BF13" s="65">
        <v>4186</v>
      </c>
      <c r="BG13" s="66">
        <v>2.2661079893028444</v>
      </c>
      <c r="BH13" s="65">
        <v>3170</v>
      </c>
      <c r="BI13" s="66">
        <v>1.7012461493876587</v>
      </c>
      <c r="BJ13" s="98">
        <v>3015</v>
      </c>
      <c r="BK13" s="95">
        <f t="shared" si="20"/>
        <v>1.6026833650503396</v>
      </c>
      <c r="BL13" s="98">
        <v>3369</v>
      </c>
      <c r="BM13" s="95">
        <f t="shared" si="21"/>
        <v>1.7737366930261453</v>
      </c>
      <c r="BN13" s="98">
        <v>3509</v>
      </c>
      <c r="BO13" s="95">
        <f t="shared" si="22"/>
        <v>1.8258258883275145</v>
      </c>
      <c r="BP13" s="98">
        <v>3405</v>
      </c>
      <c r="BQ13" s="95">
        <f t="shared" si="23"/>
        <v>1.7515522199188267</v>
      </c>
      <c r="BR13" s="69">
        <v>3733</v>
      </c>
      <c r="BS13" s="68">
        <f t="shared" si="24"/>
        <v>1.8997068761959044</v>
      </c>
      <c r="BT13" s="65">
        <v>3474</v>
      </c>
      <c r="BU13" s="66">
        <v>5.2185669220369535</v>
      </c>
      <c r="BV13" s="65">
        <v>2452</v>
      </c>
      <c r="BW13" s="66">
        <v>3.610661169194522</v>
      </c>
      <c r="BX13" s="98">
        <v>2189</v>
      </c>
      <c r="BY13" s="95">
        <f t="shared" si="25"/>
        <v>3.1479191233570134</v>
      </c>
      <c r="BZ13" s="98">
        <v>2679</v>
      </c>
      <c r="CA13" s="95">
        <f t="shared" si="26"/>
        <v>3.733589765030521</v>
      </c>
      <c r="CB13" s="98">
        <v>2804</v>
      </c>
      <c r="CC13" s="95">
        <f t="shared" si="27"/>
        <v>3.7760749828299014</v>
      </c>
      <c r="CD13" s="98">
        <v>2393</v>
      </c>
      <c r="CE13" s="95">
        <f t="shared" si="33"/>
        <v>3.122390396659708</v>
      </c>
      <c r="CF13" s="69">
        <v>2525</v>
      </c>
      <c r="CG13" s="68">
        <f t="shared" si="34"/>
        <v>3.2178312454599904</v>
      </c>
      <c r="CH13" s="65">
        <v>25198</v>
      </c>
      <c r="CI13" s="66">
        <v>5.519679657927941</v>
      </c>
      <c r="CJ13" s="65">
        <v>22915</v>
      </c>
      <c r="CK13" s="66">
        <v>4.919641208623703</v>
      </c>
      <c r="CL13" s="98">
        <v>21995</v>
      </c>
      <c r="CM13" s="95">
        <f t="shared" si="28"/>
        <v>4.646902980187017</v>
      </c>
      <c r="CN13" s="98">
        <v>22196</v>
      </c>
      <c r="CO13" s="95">
        <f t="shared" si="29"/>
        <v>4.605132120568317</v>
      </c>
      <c r="CP13" s="98">
        <v>20532</v>
      </c>
      <c r="CQ13" s="95">
        <f t="shared" si="30"/>
        <v>4.185975392205833</v>
      </c>
      <c r="CR13" s="98">
        <v>18285</v>
      </c>
      <c r="CS13" s="95">
        <f t="shared" si="31"/>
        <v>3.66352106750015</v>
      </c>
      <c r="CT13" s="69">
        <v>17811</v>
      </c>
      <c r="CU13" s="68">
        <f t="shared" si="32"/>
        <v>3.506129969527319</v>
      </c>
    </row>
    <row r="14" spans="1:99" ht="14.25">
      <c r="A14" s="70" t="s">
        <v>651</v>
      </c>
      <c r="B14" s="65">
        <v>359187</v>
      </c>
      <c r="C14" s="66">
        <v>6.465431818095908</v>
      </c>
      <c r="D14" s="65">
        <v>367429</v>
      </c>
      <c r="E14" s="66">
        <v>6.53372167439988</v>
      </c>
      <c r="F14" s="94">
        <v>334407</v>
      </c>
      <c r="G14" s="95">
        <f t="shared" si="0"/>
        <v>5.854401764967146</v>
      </c>
      <c r="H14" s="94">
        <v>372324</v>
      </c>
      <c r="I14" s="95">
        <f t="shared" si="1"/>
        <v>6.43552693508384</v>
      </c>
      <c r="J14" s="94">
        <v>382175</v>
      </c>
      <c r="K14" s="95">
        <f t="shared" si="2"/>
        <v>6.528685215814323</v>
      </c>
      <c r="L14" s="94">
        <v>317018</v>
      </c>
      <c r="M14" s="95">
        <f t="shared" si="3"/>
        <v>5.383031000762411</v>
      </c>
      <c r="N14" s="67">
        <v>318472</v>
      </c>
      <c r="O14" s="68">
        <f t="shared" si="4"/>
        <v>5.408290508982712</v>
      </c>
      <c r="P14" s="65">
        <v>1034</v>
      </c>
      <c r="Q14" s="66">
        <v>6.4722083124687035</v>
      </c>
      <c r="R14" s="65">
        <v>1183</v>
      </c>
      <c r="S14" s="66">
        <v>7.350565428109855</v>
      </c>
      <c r="T14" s="98">
        <v>965</v>
      </c>
      <c r="U14" s="95">
        <f t="shared" si="5"/>
        <v>6.016209476309227</v>
      </c>
      <c r="V14" s="98">
        <v>983</v>
      </c>
      <c r="W14" s="95">
        <f t="shared" si="6"/>
        <v>6.120034864898518</v>
      </c>
      <c r="X14" s="98">
        <v>689</v>
      </c>
      <c r="Y14" s="95">
        <f t="shared" si="7"/>
        <v>4.272868217054263</v>
      </c>
      <c r="Z14" s="98">
        <v>673</v>
      </c>
      <c r="AA14" s="95">
        <f t="shared" si="8"/>
        <v>4.068431870390522</v>
      </c>
      <c r="AB14" s="69">
        <v>752</v>
      </c>
      <c r="AC14" s="68">
        <f t="shared" si="9"/>
        <v>4.579222993545244</v>
      </c>
      <c r="AD14" s="65">
        <v>52224</v>
      </c>
      <c r="AE14" s="66">
        <v>6.942225223524658</v>
      </c>
      <c r="AF14" s="65">
        <v>52105</v>
      </c>
      <c r="AG14" s="66">
        <v>6.762421675050746</v>
      </c>
      <c r="AH14" s="98">
        <v>44088</v>
      </c>
      <c r="AI14" s="95">
        <f t="shared" si="10"/>
        <v>5.5322299323654525</v>
      </c>
      <c r="AJ14" s="98">
        <v>44965</v>
      </c>
      <c r="AK14" s="95">
        <f t="shared" si="11"/>
        <v>5.438818881827705</v>
      </c>
      <c r="AL14" s="98">
        <v>51381</v>
      </c>
      <c r="AM14" s="95">
        <f t="shared" si="12"/>
        <v>6.001780174186073</v>
      </c>
      <c r="AN14" s="98">
        <v>46927</v>
      </c>
      <c r="AO14" s="95">
        <f t="shared" si="13"/>
        <v>5.2995696153642005</v>
      </c>
      <c r="AP14" s="69">
        <v>46354</v>
      </c>
      <c r="AQ14" s="68">
        <f t="shared" si="14"/>
        <v>5.091854175729056</v>
      </c>
      <c r="AR14" s="65">
        <v>3480</v>
      </c>
      <c r="AS14" s="66">
        <v>7.786454254581254</v>
      </c>
      <c r="AT14" s="65">
        <v>3591</v>
      </c>
      <c r="AU14" s="66">
        <v>8.006510445697979</v>
      </c>
      <c r="AV14" s="98">
        <v>1923</v>
      </c>
      <c r="AW14" s="95">
        <f t="shared" si="15"/>
        <v>4.203370565476841</v>
      </c>
      <c r="AX14" s="98">
        <v>2094</v>
      </c>
      <c r="AY14" s="95">
        <f t="shared" si="16"/>
        <v>4.410463793757109</v>
      </c>
      <c r="AZ14" s="98">
        <v>2936</v>
      </c>
      <c r="BA14" s="95">
        <f t="shared" si="17"/>
        <v>5.845112482580131</v>
      </c>
      <c r="BB14" s="98">
        <v>2680</v>
      </c>
      <c r="BC14" s="95">
        <f t="shared" si="18"/>
        <v>5.085968041902303</v>
      </c>
      <c r="BD14" s="69">
        <v>2715</v>
      </c>
      <c r="BE14" s="68">
        <f t="shared" si="19"/>
        <v>5.141850687473959</v>
      </c>
      <c r="BF14" s="65">
        <v>3688</v>
      </c>
      <c r="BG14" s="66">
        <v>1.9965136800164571</v>
      </c>
      <c r="BH14" s="65">
        <v>4199</v>
      </c>
      <c r="BI14" s="66">
        <v>2.2534803095516653</v>
      </c>
      <c r="BJ14" s="98">
        <v>3192</v>
      </c>
      <c r="BK14" s="95">
        <f t="shared" si="20"/>
        <v>1.6967712441925984</v>
      </c>
      <c r="BL14" s="98">
        <v>3025</v>
      </c>
      <c r="BM14" s="95">
        <f t="shared" si="21"/>
        <v>1.5926249618296495</v>
      </c>
      <c r="BN14" s="98">
        <v>3374</v>
      </c>
      <c r="BO14" s="95">
        <f t="shared" si="22"/>
        <v>1.7555818031396506</v>
      </c>
      <c r="BP14" s="98">
        <v>3513</v>
      </c>
      <c r="BQ14" s="95">
        <f t="shared" si="23"/>
        <v>1.807108061255459</v>
      </c>
      <c r="BR14" s="69">
        <v>3428</v>
      </c>
      <c r="BS14" s="68">
        <f t="shared" si="24"/>
        <v>1.7444937507633433</v>
      </c>
      <c r="BT14" s="65">
        <v>2948</v>
      </c>
      <c r="BU14" s="66">
        <v>4.428421210755595</v>
      </c>
      <c r="BV14" s="65">
        <v>3381</v>
      </c>
      <c r="BW14" s="66">
        <v>4.978648210867324</v>
      </c>
      <c r="BX14" s="98">
        <v>2394</v>
      </c>
      <c r="BY14" s="95">
        <f t="shared" si="25"/>
        <v>3.442721964968794</v>
      </c>
      <c r="BZ14" s="98">
        <v>2128</v>
      </c>
      <c r="CA14" s="95">
        <f t="shared" si="26"/>
        <v>2.965688323995875</v>
      </c>
      <c r="CB14" s="98">
        <v>2579</v>
      </c>
      <c r="CC14" s="95">
        <f t="shared" si="27"/>
        <v>3.473073245619941</v>
      </c>
      <c r="CD14" s="98">
        <v>2664</v>
      </c>
      <c r="CE14" s="95">
        <f t="shared" si="33"/>
        <v>3.4759916492693113</v>
      </c>
      <c r="CF14" s="69">
        <v>2327</v>
      </c>
      <c r="CG14" s="68">
        <f t="shared" si="34"/>
        <v>2.9655023002714445</v>
      </c>
      <c r="CH14" s="65">
        <v>24064</v>
      </c>
      <c r="CI14" s="66">
        <v>5.271274358614889</v>
      </c>
      <c r="CJ14" s="65">
        <v>24305</v>
      </c>
      <c r="CK14" s="66">
        <v>5.218061513227105</v>
      </c>
      <c r="CL14" s="98">
        <v>21917</v>
      </c>
      <c r="CM14" s="95">
        <f t="shared" si="28"/>
        <v>4.630423851637138</v>
      </c>
      <c r="CN14" s="98">
        <v>21194</v>
      </c>
      <c r="CO14" s="95">
        <f t="shared" si="29"/>
        <v>4.397241402204222</v>
      </c>
      <c r="CP14" s="98">
        <v>21366</v>
      </c>
      <c r="CQ14" s="95">
        <f t="shared" si="30"/>
        <v>4.356007706500576</v>
      </c>
      <c r="CR14" s="98">
        <v>19718</v>
      </c>
      <c r="CS14" s="95">
        <f t="shared" si="31"/>
        <v>3.950632125182825</v>
      </c>
      <c r="CT14" s="69">
        <v>17467</v>
      </c>
      <c r="CU14" s="68">
        <f t="shared" si="32"/>
        <v>3.4384129008889834</v>
      </c>
    </row>
    <row r="15" spans="1:99" ht="14.25">
      <c r="A15" s="70" t="s">
        <v>652</v>
      </c>
      <c r="B15" s="65">
        <v>339972</v>
      </c>
      <c r="C15" s="66">
        <v>6.119558297103465</v>
      </c>
      <c r="D15" s="65">
        <v>337018</v>
      </c>
      <c r="E15" s="66">
        <v>5.992945062210382</v>
      </c>
      <c r="F15" s="94">
        <v>343001</v>
      </c>
      <c r="G15" s="95">
        <f t="shared" si="0"/>
        <v>6.004855340305364</v>
      </c>
      <c r="H15" s="94">
        <v>312124</v>
      </c>
      <c r="I15" s="95">
        <f t="shared" si="1"/>
        <v>5.394985037456916</v>
      </c>
      <c r="J15" s="94">
        <v>346213</v>
      </c>
      <c r="K15" s="95">
        <f t="shared" si="2"/>
        <v>5.914347339890689</v>
      </c>
      <c r="L15" s="94">
        <v>358149</v>
      </c>
      <c r="M15" s="95">
        <f t="shared" si="3"/>
        <v>6.081443860891359</v>
      </c>
      <c r="N15" s="67">
        <v>299613</v>
      </c>
      <c r="O15" s="68">
        <f t="shared" si="4"/>
        <v>5.088027029904787</v>
      </c>
      <c r="P15" s="65">
        <v>846</v>
      </c>
      <c r="Q15" s="66">
        <v>5.295443164747121</v>
      </c>
      <c r="R15" s="65">
        <v>1021</v>
      </c>
      <c r="S15" s="66">
        <v>6.343979122654406</v>
      </c>
      <c r="T15" s="98">
        <v>1168</v>
      </c>
      <c r="U15" s="95">
        <f t="shared" si="5"/>
        <v>7.281795511221945</v>
      </c>
      <c r="V15" s="98">
        <v>964</v>
      </c>
      <c r="W15" s="95">
        <f t="shared" si="6"/>
        <v>6.001743244925912</v>
      </c>
      <c r="X15" s="98">
        <v>974</v>
      </c>
      <c r="Y15" s="95">
        <f t="shared" si="7"/>
        <v>6.04031007751938</v>
      </c>
      <c r="Z15" s="98">
        <v>703</v>
      </c>
      <c r="AA15" s="95">
        <f t="shared" si="8"/>
        <v>4.249788417361867</v>
      </c>
      <c r="AB15" s="69">
        <v>653</v>
      </c>
      <c r="AC15" s="68">
        <f t="shared" si="9"/>
        <v>3.976373157958836</v>
      </c>
      <c r="AD15" s="65">
        <v>43839</v>
      </c>
      <c r="AE15" s="66">
        <v>5.827592899320187</v>
      </c>
      <c r="AF15" s="65">
        <v>49796</v>
      </c>
      <c r="AG15" s="66">
        <v>6.462749251143402</v>
      </c>
      <c r="AH15" s="98">
        <v>50084</v>
      </c>
      <c r="AI15" s="95">
        <f t="shared" si="10"/>
        <v>6.284617218576287</v>
      </c>
      <c r="AJ15" s="98">
        <v>42472</v>
      </c>
      <c r="AK15" s="95">
        <f t="shared" si="11"/>
        <v>5.137273780695791</v>
      </c>
      <c r="AL15" s="98">
        <v>42894</v>
      </c>
      <c r="AM15" s="95">
        <f t="shared" si="12"/>
        <v>5.010419392217695</v>
      </c>
      <c r="AN15" s="98">
        <v>48904</v>
      </c>
      <c r="AO15" s="95">
        <f t="shared" si="13"/>
        <v>5.522836585969077</v>
      </c>
      <c r="AP15" s="69">
        <v>45449</v>
      </c>
      <c r="AQ15" s="68">
        <f t="shared" si="14"/>
        <v>4.992442516993353</v>
      </c>
      <c r="AR15" s="65">
        <v>2552</v>
      </c>
      <c r="AS15" s="66">
        <v>5.710066453359587</v>
      </c>
      <c r="AT15" s="65">
        <v>2910</v>
      </c>
      <c r="AU15" s="66">
        <v>6.488149651066866</v>
      </c>
      <c r="AV15" s="98">
        <v>3082</v>
      </c>
      <c r="AW15" s="95">
        <f t="shared" si="15"/>
        <v>6.736759273426742</v>
      </c>
      <c r="AX15" s="98">
        <v>1625</v>
      </c>
      <c r="AY15" s="95">
        <f t="shared" si="16"/>
        <v>3.4226378533215387</v>
      </c>
      <c r="AZ15" s="98">
        <v>1774</v>
      </c>
      <c r="BA15" s="95">
        <f t="shared" si="17"/>
        <v>3.531753931913199</v>
      </c>
      <c r="BB15" s="98">
        <v>2442</v>
      </c>
      <c r="BC15" s="95">
        <f t="shared" si="18"/>
        <v>4.634303715793069</v>
      </c>
      <c r="BD15" s="69">
        <v>2263</v>
      </c>
      <c r="BE15" s="68">
        <f t="shared" si="19"/>
        <v>4.28582250672323</v>
      </c>
      <c r="BF15" s="65">
        <v>3777</v>
      </c>
      <c r="BG15" s="66">
        <v>2.0446941891057913</v>
      </c>
      <c r="BH15" s="65">
        <v>3688</v>
      </c>
      <c r="BI15" s="66">
        <v>1.9792415769532132</v>
      </c>
      <c r="BJ15" s="98">
        <v>4186</v>
      </c>
      <c r="BK15" s="95">
        <f t="shared" si="20"/>
        <v>2.2251517632174864</v>
      </c>
      <c r="BL15" s="98">
        <v>3193</v>
      </c>
      <c r="BM15" s="95">
        <f t="shared" si="21"/>
        <v>1.6810748770651476</v>
      </c>
      <c r="BN15" s="98">
        <v>3004</v>
      </c>
      <c r="BO15" s="95">
        <f t="shared" si="22"/>
        <v>1.5630609770692088</v>
      </c>
      <c r="BP15" s="98">
        <v>3368</v>
      </c>
      <c r="BQ15" s="95">
        <f t="shared" si="23"/>
        <v>1.7325192002016472</v>
      </c>
      <c r="BR15" s="69">
        <v>3517</v>
      </c>
      <c r="BS15" s="68">
        <f t="shared" si="24"/>
        <v>1.7897854496600578</v>
      </c>
      <c r="BT15" s="65">
        <v>2673</v>
      </c>
      <c r="BU15" s="66">
        <v>4.015322217214962</v>
      </c>
      <c r="BV15" s="65">
        <v>2904</v>
      </c>
      <c r="BW15" s="66">
        <v>4.276247975261375</v>
      </c>
      <c r="BX15" s="98">
        <v>3276</v>
      </c>
      <c r="BY15" s="95">
        <f t="shared" si="25"/>
        <v>4.711093215220455</v>
      </c>
      <c r="BZ15" s="98">
        <v>2315</v>
      </c>
      <c r="CA15" s="95">
        <f t="shared" si="26"/>
        <v>3.226300972768069</v>
      </c>
      <c r="CB15" s="98">
        <v>2041</v>
      </c>
      <c r="CC15" s="95">
        <f t="shared" si="27"/>
        <v>2.748562425091237</v>
      </c>
      <c r="CD15" s="98">
        <v>2487</v>
      </c>
      <c r="CE15" s="95">
        <f t="shared" si="33"/>
        <v>3.2450417536534446</v>
      </c>
      <c r="CF15" s="69">
        <v>2527</v>
      </c>
      <c r="CG15" s="68">
        <f t="shared" si="34"/>
        <v>3.2203800226841173</v>
      </c>
      <c r="CH15" s="65">
        <v>20879</v>
      </c>
      <c r="CI15" s="66">
        <v>4.573592808075144</v>
      </c>
      <c r="CJ15" s="65">
        <v>23160</v>
      </c>
      <c r="CK15" s="66">
        <v>4.972240470945885</v>
      </c>
      <c r="CL15" s="98">
        <v>23264</v>
      </c>
      <c r="CM15" s="95">
        <f t="shared" si="28"/>
        <v>4.915005725440817</v>
      </c>
      <c r="CN15" s="98">
        <v>21139</v>
      </c>
      <c r="CO15" s="95">
        <f t="shared" si="29"/>
        <v>4.385830235028549</v>
      </c>
      <c r="CP15" s="98">
        <v>20355</v>
      </c>
      <c r="CQ15" s="95">
        <f t="shared" si="30"/>
        <v>4.149889397445438</v>
      </c>
      <c r="CR15" s="98">
        <v>20481</v>
      </c>
      <c r="CS15" s="95">
        <f t="shared" si="31"/>
        <v>4.103504237542826</v>
      </c>
      <c r="CT15" s="69">
        <v>18933</v>
      </c>
      <c r="CU15" s="68">
        <f t="shared" si="32"/>
        <v>3.7269978503767747</v>
      </c>
    </row>
    <row r="16" spans="1:99" ht="14.25">
      <c r="A16" s="70" t="s">
        <v>653</v>
      </c>
      <c r="B16" s="65">
        <v>283800</v>
      </c>
      <c r="C16" s="66">
        <v>5.108452004041402</v>
      </c>
      <c r="D16" s="65">
        <v>316530</v>
      </c>
      <c r="E16" s="66">
        <v>5.62862191497621</v>
      </c>
      <c r="F16" s="94">
        <v>312267</v>
      </c>
      <c r="G16" s="95">
        <f t="shared" si="0"/>
        <v>5.466800862245694</v>
      </c>
      <c r="H16" s="94">
        <v>316030</v>
      </c>
      <c r="I16" s="95">
        <f t="shared" si="1"/>
        <v>5.462499267558756</v>
      </c>
      <c r="J16" s="94">
        <v>287204</v>
      </c>
      <c r="K16" s="95">
        <f t="shared" si="2"/>
        <v>4.9062981846607885</v>
      </c>
      <c r="L16" s="94">
        <v>318708</v>
      </c>
      <c r="M16" s="95">
        <f t="shared" si="3"/>
        <v>5.411727549195902</v>
      </c>
      <c r="N16" s="67">
        <v>335364</v>
      </c>
      <c r="O16" s="68">
        <f t="shared" si="4"/>
        <v>5.69515040020623</v>
      </c>
      <c r="P16" s="65">
        <v>769</v>
      </c>
      <c r="Q16" s="66">
        <v>4.813470205307962</v>
      </c>
      <c r="R16" s="65">
        <v>840</v>
      </c>
      <c r="S16" s="66">
        <v>5.219336398657885</v>
      </c>
      <c r="T16" s="98">
        <v>1025</v>
      </c>
      <c r="U16" s="95">
        <f t="shared" si="5"/>
        <v>6.390274314214464</v>
      </c>
      <c r="V16" s="98">
        <v>1164</v>
      </c>
      <c r="W16" s="95">
        <f t="shared" si="6"/>
        <v>7.246918192005976</v>
      </c>
      <c r="X16" s="98">
        <v>965</v>
      </c>
      <c r="Y16" s="95">
        <f t="shared" si="7"/>
        <v>5.984496124031008</v>
      </c>
      <c r="Z16" s="98">
        <v>960</v>
      </c>
      <c r="AA16" s="95">
        <f t="shared" si="8"/>
        <v>5.803409503083062</v>
      </c>
      <c r="AB16" s="69">
        <v>701</v>
      </c>
      <c r="AC16" s="68">
        <f t="shared" si="9"/>
        <v>4.268663987334064</v>
      </c>
      <c r="AD16" s="65">
        <v>41906</v>
      </c>
      <c r="AE16" s="66">
        <v>5.570635918677702</v>
      </c>
      <c r="AF16" s="65">
        <v>41701</v>
      </c>
      <c r="AG16" s="66">
        <v>5.4121436766393085</v>
      </c>
      <c r="AH16" s="98">
        <v>47410</v>
      </c>
      <c r="AI16" s="95">
        <f t="shared" si="10"/>
        <v>5.949079592937899</v>
      </c>
      <c r="AJ16" s="98">
        <v>47621</v>
      </c>
      <c r="AK16" s="95">
        <f t="shared" si="11"/>
        <v>5.760079928200091</v>
      </c>
      <c r="AL16" s="98">
        <v>40320</v>
      </c>
      <c r="AM16" s="95">
        <f t="shared" si="12"/>
        <v>4.709752177325908</v>
      </c>
      <c r="AN16" s="98">
        <v>40418</v>
      </c>
      <c r="AO16" s="95">
        <f t="shared" si="13"/>
        <v>4.56449388867369</v>
      </c>
      <c r="AP16" s="69">
        <v>46246</v>
      </c>
      <c r="AQ16" s="68">
        <f t="shared" si="14"/>
        <v>5.079990684962806</v>
      </c>
      <c r="AR16" s="65">
        <v>2265</v>
      </c>
      <c r="AS16" s="66">
        <v>5.067907726042109</v>
      </c>
      <c r="AT16" s="65">
        <v>2064</v>
      </c>
      <c r="AU16" s="66">
        <v>4.60190408240619</v>
      </c>
      <c r="AV16" s="98">
        <v>2336</v>
      </c>
      <c r="AW16" s="95">
        <f t="shared" si="15"/>
        <v>5.106122538197556</v>
      </c>
      <c r="AX16" s="98">
        <v>2498</v>
      </c>
      <c r="AY16" s="95">
        <f t="shared" si="16"/>
        <v>5.261384220059817</v>
      </c>
      <c r="AZ16" s="98">
        <v>1365</v>
      </c>
      <c r="BA16" s="95">
        <f t="shared" si="17"/>
        <v>2.7174995022894683</v>
      </c>
      <c r="BB16" s="98">
        <v>1435</v>
      </c>
      <c r="BC16" s="95">
        <f t="shared" si="18"/>
        <v>2.723270201540972</v>
      </c>
      <c r="BD16" s="69">
        <v>1961</v>
      </c>
      <c r="BE16" s="68">
        <f t="shared" si="19"/>
        <v>3.7138744744517256</v>
      </c>
      <c r="BF16" s="65">
        <v>3539</v>
      </c>
      <c r="BG16" s="66">
        <v>1.9158519288444256</v>
      </c>
      <c r="BH16" s="65">
        <v>3792</v>
      </c>
      <c r="BI16" s="66">
        <v>2.035055330750158</v>
      </c>
      <c r="BJ16" s="98">
        <v>3695</v>
      </c>
      <c r="BK16" s="95">
        <f t="shared" si="20"/>
        <v>1.9641509233369834</v>
      </c>
      <c r="BL16" s="98">
        <v>4205</v>
      </c>
      <c r="BM16" s="95">
        <f t="shared" si="21"/>
        <v>2.213880318840885</v>
      </c>
      <c r="BN16" s="98">
        <v>3176</v>
      </c>
      <c r="BO16" s="95">
        <f t="shared" si="22"/>
        <v>1.6525571448641168</v>
      </c>
      <c r="BP16" s="98">
        <v>2968</v>
      </c>
      <c r="BQ16" s="95">
        <f t="shared" si="23"/>
        <v>1.5267568248807863</v>
      </c>
      <c r="BR16" s="69">
        <v>3362</v>
      </c>
      <c r="BS16" s="68">
        <f t="shared" si="24"/>
        <v>1.7109066482107236</v>
      </c>
      <c r="BT16" s="65">
        <v>2322</v>
      </c>
      <c r="BU16" s="66">
        <v>3.4880576836412795</v>
      </c>
      <c r="BV16" s="65">
        <v>2608</v>
      </c>
      <c r="BW16" s="66">
        <v>3.84037696951848</v>
      </c>
      <c r="BX16" s="98">
        <v>2812</v>
      </c>
      <c r="BY16" s="95">
        <f t="shared" si="25"/>
        <v>4.043832149328424</v>
      </c>
      <c r="BZ16" s="98">
        <v>3180</v>
      </c>
      <c r="CA16" s="95">
        <f t="shared" si="26"/>
        <v>4.431808679655489</v>
      </c>
      <c r="CB16" s="98">
        <v>2245</v>
      </c>
      <c r="CC16" s="95">
        <f t="shared" si="27"/>
        <v>3.023284000161601</v>
      </c>
      <c r="CD16" s="98">
        <v>1931</v>
      </c>
      <c r="CE16" s="95">
        <f t="shared" si="33"/>
        <v>2.519572025052192</v>
      </c>
      <c r="CF16" s="69">
        <v>2379</v>
      </c>
      <c r="CG16" s="68">
        <f t="shared" si="34"/>
        <v>3.0317705080987394</v>
      </c>
      <c r="CH16" s="65">
        <v>18134</v>
      </c>
      <c r="CI16" s="66">
        <v>3.9722942660872005</v>
      </c>
      <c r="CJ16" s="65">
        <v>20076</v>
      </c>
      <c r="CK16" s="66">
        <v>4.3101338382862515</v>
      </c>
      <c r="CL16" s="98">
        <v>22194</v>
      </c>
      <c r="CM16" s="95">
        <f t="shared" si="28"/>
        <v>4.688945885077093</v>
      </c>
      <c r="CN16" s="98">
        <v>22244</v>
      </c>
      <c r="CO16" s="95">
        <f t="shared" si="29"/>
        <v>4.615090957376179</v>
      </c>
      <c r="CP16" s="98">
        <v>20297</v>
      </c>
      <c r="CQ16" s="95">
        <f t="shared" si="30"/>
        <v>4.138064608201919</v>
      </c>
      <c r="CR16" s="98">
        <v>19568</v>
      </c>
      <c r="CS16" s="95">
        <f t="shared" si="31"/>
        <v>3.920578629961331</v>
      </c>
      <c r="CT16" s="69">
        <v>19727</v>
      </c>
      <c r="CU16" s="68">
        <f t="shared" si="32"/>
        <v>3.8832982936873517</v>
      </c>
    </row>
    <row r="17" spans="1:99" ht="14.25">
      <c r="A17" s="70" t="s">
        <v>654</v>
      </c>
      <c r="B17" s="65">
        <v>261798</v>
      </c>
      <c r="C17" s="66">
        <v>4.712411972353879</v>
      </c>
      <c r="D17" s="65">
        <v>261050</v>
      </c>
      <c r="E17" s="66">
        <v>4.6420615768001126</v>
      </c>
      <c r="F17" s="94">
        <v>290080</v>
      </c>
      <c r="G17" s="95">
        <f t="shared" si="0"/>
        <v>5.078377139179711</v>
      </c>
      <c r="H17" s="94">
        <v>284578</v>
      </c>
      <c r="I17" s="95">
        <f t="shared" si="1"/>
        <v>4.918859337921512</v>
      </c>
      <c r="J17" s="94">
        <v>285224</v>
      </c>
      <c r="K17" s="95">
        <f t="shared" si="2"/>
        <v>4.872473898071367</v>
      </c>
      <c r="L17" s="94">
        <v>259860</v>
      </c>
      <c r="M17" s="95">
        <f t="shared" si="3"/>
        <v>4.412476376288161</v>
      </c>
      <c r="N17" s="67">
        <v>291401</v>
      </c>
      <c r="O17" s="68">
        <f t="shared" si="4"/>
        <v>4.948570871561931</v>
      </c>
      <c r="P17" s="65">
        <v>799</v>
      </c>
      <c r="Q17" s="66">
        <v>5.001251877816725</v>
      </c>
      <c r="R17" s="65">
        <v>762</v>
      </c>
      <c r="S17" s="66">
        <v>4.734683733068224</v>
      </c>
      <c r="T17" s="98">
        <v>825</v>
      </c>
      <c r="U17" s="95">
        <f t="shared" si="5"/>
        <v>5.143391521197008</v>
      </c>
      <c r="V17" s="98">
        <v>1002</v>
      </c>
      <c r="W17" s="95">
        <f t="shared" si="6"/>
        <v>6.238326484871124</v>
      </c>
      <c r="X17" s="98">
        <v>1142</v>
      </c>
      <c r="Y17" s="95">
        <f t="shared" si="7"/>
        <v>7.082170542635659</v>
      </c>
      <c r="Z17" s="98">
        <v>940</v>
      </c>
      <c r="AA17" s="95">
        <f t="shared" si="8"/>
        <v>5.682505138435498</v>
      </c>
      <c r="AB17" s="69">
        <v>952</v>
      </c>
      <c r="AC17" s="68">
        <f t="shared" si="9"/>
        <v>5.797101449275362</v>
      </c>
      <c r="AD17" s="65">
        <v>35662</v>
      </c>
      <c r="AE17" s="66">
        <v>4.74061036920451</v>
      </c>
      <c r="AF17" s="65">
        <v>39436</v>
      </c>
      <c r="AG17" s="66">
        <v>5.118181770987452</v>
      </c>
      <c r="AH17" s="98">
        <v>39388</v>
      </c>
      <c r="AI17" s="95">
        <f t="shared" si="10"/>
        <v>4.942466716022738</v>
      </c>
      <c r="AJ17" s="98">
        <v>44750</v>
      </c>
      <c r="AK17" s="95">
        <f t="shared" si="11"/>
        <v>5.412813187185361</v>
      </c>
      <c r="AL17" s="98">
        <v>44839</v>
      </c>
      <c r="AM17" s="95">
        <f t="shared" si="12"/>
        <v>5.237613538668561</v>
      </c>
      <c r="AN17" s="98">
        <v>37678</v>
      </c>
      <c r="AO17" s="95">
        <f t="shared" si="13"/>
        <v>4.255059645144423</v>
      </c>
      <c r="AP17" s="69">
        <v>37818</v>
      </c>
      <c r="AQ17" s="68">
        <f t="shared" si="14"/>
        <v>4.154199016648432</v>
      </c>
      <c r="AR17" s="65">
        <v>1447</v>
      </c>
      <c r="AS17" s="66">
        <v>3.2376434788445616</v>
      </c>
      <c r="AT17" s="65">
        <v>1852</v>
      </c>
      <c r="AU17" s="66">
        <v>4.1292278878954765</v>
      </c>
      <c r="AV17" s="98">
        <v>1575</v>
      </c>
      <c r="AW17" s="95">
        <f t="shared" si="15"/>
        <v>3.4426982010535747</v>
      </c>
      <c r="AX17" s="98">
        <v>1862</v>
      </c>
      <c r="AY17" s="95">
        <f t="shared" si="16"/>
        <v>3.9218164202367416</v>
      </c>
      <c r="AZ17" s="98">
        <v>2010</v>
      </c>
      <c r="BA17" s="95">
        <f t="shared" si="17"/>
        <v>4.0015926737009755</v>
      </c>
      <c r="BB17" s="98">
        <v>1098</v>
      </c>
      <c r="BC17" s="95">
        <f t="shared" si="18"/>
        <v>2.0837286977644514</v>
      </c>
      <c r="BD17" s="69">
        <v>1146</v>
      </c>
      <c r="BE17" s="68">
        <f t="shared" si="19"/>
        <v>2.1703723343812733</v>
      </c>
      <c r="BF17" s="65">
        <v>4005</v>
      </c>
      <c r="BG17" s="66">
        <v>2.168122909020041</v>
      </c>
      <c r="BH17" s="65">
        <v>3535</v>
      </c>
      <c r="BI17" s="66">
        <v>1.8971309583865532</v>
      </c>
      <c r="BJ17" s="98">
        <v>3770</v>
      </c>
      <c r="BK17" s="95">
        <f t="shared" si="20"/>
        <v>2.004018668736246</v>
      </c>
      <c r="BL17" s="98">
        <v>3685</v>
      </c>
      <c r="BM17" s="95">
        <f t="shared" si="21"/>
        <v>1.9401067716833913</v>
      </c>
      <c r="BN17" s="98">
        <v>4163</v>
      </c>
      <c r="BO17" s="95">
        <f t="shared" si="22"/>
        <v>2.166119456570944</v>
      </c>
      <c r="BP17" s="98">
        <v>3163</v>
      </c>
      <c r="BQ17" s="95">
        <f t="shared" si="23"/>
        <v>1.627065982849706</v>
      </c>
      <c r="BR17" s="69">
        <v>2959</v>
      </c>
      <c r="BS17" s="68">
        <f t="shared" si="24"/>
        <v>1.505821764442454</v>
      </c>
      <c r="BT17" s="65">
        <v>2039</v>
      </c>
      <c r="BU17" s="66">
        <v>3.0629412648340093</v>
      </c>
      <c r="BV17" s="65">
        <v>2239</v>
      </c>
      <c r="BW17" s="66">
        <v>3.297010749521425</v>
      </c>
      <c r="BX17" s="98">
        <v>2514</v>
      </c>
      <c r="BY17" s="95">
        <f t="shared" si="25"/>
        <v>3.6152894820098362</v>
      </c>
      <c r="BZ17" s="98">
        <v>2716</v>
      </c>
      <c r="CA17" s="95">
        <f t="shared" si="26"/>
        <v>3.7851548345736825</v>
      </c>
      <c r="CB17" s="98">
        <v>2987</v>
      </c>
      <c r="CC17" s="95">
        <f t="shared" si="27"/>
        <v>4.022516395760669</v>
      </c>
      <c r="CD17" s="98">
        <v>2123</v>
      </c>
      <c r="CE17" s="95">
        <f t="shared" si="33"/>
        <v>2.7700939457202507</v>
      </c>
      <c r="CF17" s="69">
        <v>1844</v>
      </c>
      <c r="CG17" s="68">
        <f t="shared" si="34"/>
        <v>2.3499726006448403</v>
      </c>
      <c r="CH17" s="65">
        <v>17002</v>
      </c>
      <c r="CI17" s="66">
        <v>3.724327071358475</v>
      </c>
      <c r="CJ17" s="65">
        <v>17349</v>
      </c>
      <c r="CK17" s="66">
        <v>3.72467184501037</v>
      </c>
      <c r="CL17" s="98">
        <v>19070</v>
      </c>
      <c r="CM17" s="95">
        <f t="shared" si="28"/>
        <v>4.028935659566557</v>
      </c>
      <c r="CN17" s="98">
        <v>21259</v>
      </c>
      <c r="CO17" s="95">
        <f t="shared" si="29"/>
        <v>4.410727327048201</v>
      </c>
      <c r="CP17" s="98">
        <v>21336</v>
      </c>
      <c r="CQ17" s="95">
        <f t="shared" si="30"/>
        <v>4.349891436202204</v>
      </c>
      <c r="CR17" s="98">
        <v>19427</v>
      </c>
      <c r="CS17" s="95">
        <f t="shared" si="31"/>
        <v>3.8923283444531265</v>
      </c>
      <c r="CT17" s="69">
        <v>18880</v>
      </c>
      <c r="CU17" s="68">
        <f t="shared" si="32"/>
        <v>3.716564697359822</v>
      </c>
    </row>
    <row r="18" spans="1:99" ht="14.25">
      <c r="A18" s="70" t="s">
        <v>655</v>
      </c>
      <c r="B18" s="65">
        <v>214673</v>
      </c>
      <c r="C18" s="66">
        <v>3.8641533370809715</v>
      </c>
      <c r="D18" s="65">
        <v>238463</v>
      </c>
      <c r="E18" s="66">
        <v>4.240413444889811</v>
      </c>
      <c r="F18" s="94">
        <v>237276</v>
      </c>
      <c r="G18" s="95">
        <f t="shared" si="0"/>
        <v>4.153947235507464</v>
      </c>
      <c r="H18" s="94">
        <v>261748</v>
      </c>
      <c r="I18" s="95">
        <f t="shared" si="1"/>
        <v>4.524248515283261</v>
      </c>
      <c r="J18" s="94">
        <v>254969</v>
      </c>
      <c r="K18" s="95">
        <f t="shared" si="2"/>
        <v>4.3556285492011835</v>
      </c>
      <c r="L18" s="94">
        <v>253513</v>
      </c>
      <c r="M18" s="95">
        <f t="shared" si="3"/>
        <v>4.304703007703919</v>
      </c>
      <c r="N18" s="67">
        <v>233697</v>
      </c>
      <c r="O18" s="68">
        <f t="shared" si="4"/>
        <v>3.9686417238492955</v>
      </c>
      <c r="P18" s="65">
        <v>712</v>
      </c>
      <c r="Q18" s="66">
        <v>4.456685027541313</v>
      </c>
      <c r="R18" s="65">
        <v>764</v>
      </c>
      <c r="S18" s="66">
        <v>4.7471107244936</v>
      </c>
      <c r="T18" s="98">
        <v>751</v>
      </c>
      <c r="U18" s="95">
        <f t="shared" si="5"/>
        <v>4.682044887780548</v>
      </c>
      <c r="V18" s="98">
        <v>802</v>
      </c>
      <c r="W18" s="95">
        <f t="shared" si="6"/>
        <v>4.99315153779106</v>
      </c>
      <c r="X18" s="98">
        <v>969</v>
      </c>
      <c r="Y18" s="95">
        <f t="shared" si="7"/>
        <v>6.0093023255813955</v>
      </c>
      <c r="Z18" s="98">
        <v>1109</v>
      </c>
      <c r="AA18" s="95">
        <f t="shared" si="8"/>
        <v>6.704147019707412</v>
      </c>
      <c r="AB18" s="69">
        <v>907</v>
      </c>
      <c r="AC18" s="68">
        <f t="shared" si="9"/>
        <v>5.523078796736086</v>
      </c>
      <c r="AD18" s="65">
        <v>31127</v>
      </c>
      <c r="AE18" s="66">
        <v>4.137765099047411</v>
      </c>
      <c r="AF18" s="65">
        <v>33305</v>
      </c>
      <c r="AG18" s="66">
        <v>4.322472965887441</v>
      </c>
      <c r="AH18" s="98">
        <v>36852</v>
      </c>
      <c r="AI18" s="95">
        <f t="shared" si="10"/>
        <v>4.624245542268455</v>
      </c>
      <c r="AJ18" s="98">
        <v>36719</v>
      </c>
      <c r="AK18" s="95">
        <f t="shared" si="11"/>
        <v>4.441409774754398</v>
      </c>
      <c r="AL18" s="98">
        <v>41841</v>
      </c>
      <c r="AM18" s="95">
        <f t="shared" si="12"/>
        <v>4.887419167943783</v>
      </c>
      <c r="AN18" s="98">
        <v>41556</v>
      </c>
      <c r="AO18" s="95">
        <f t="shared" si="13"/>
        <v>4.693010738723436</v>
      </c>
      <c r="AP18" s="69">
        <v>34889</v>
      </c>
      <c r="AQ18" s="68">
        <f t="shared" si="14"/>
        <v>3.8324567531822717</v>
      </c>
      <c r="AR18" s="65">
        <v>973</v>
      </c>
      <c r="AS18" s="66">
        <v>2.1770747096860807</v>
      </c>
      <c r="AT18" s="65">
        <v>1213</v>
      </c>
      <c r="AU18" s="66">
        <v>2.7045104902900716</v>
      </c>
      <c r="AV18" s="98">
        <v>1437</v>
      </c>
      <c r="AW18" s="95">
        <f t="shared" si="15"/>
        <v>3.141052263437452</v>
      </c>
      <c r="AX18" s="98">
        <v>1250</v>
      </c>
      <c r="AY18" s="95">
        <f t="shared" si="16"/>
        <v>2.6327983487088757</v>
      </c>
      <c r="AZ18" s="98">
        <v>1486</v>
      </c>
      <c r="BA18" s="95">
        <f t="shared" si="17"/>
        <v>2.958391399562015</v>
      </c>
      <c r="BB18" s="98">
        <v>1591</v>
      </c>
      <c r="BC18" s="95">
        <f t="shared" si="18"/>
        <v>3.019319087562151</v>
      </c>
      <c r="BD18" s="69">
        <v>857</v>
      </c>
      <c r="BE18" s="68">
        <f t="shared" si="19"/>
        <v>1.6230445816446348</v>
      </c>
      <c r="BF18" s="65">
        <v>3359</v>
      </c>
      <c r="BG18" s="66">
        <v>1.818408202596334</v>
      </c>
      <c r="BH18" s="65">
        <v>3973</v>
      </c>
      <c r="BI18" s="66">
        <v>2.1321927291852267</v>
      </c>
      <c r="BJ18" s="98">
        <v>3495</v>
      </c>
      <c r="BK18" s="95">
        <f t="shared" si="20"/>
        <v>1.8578369356056177</v>
      </c>
      <c r="BL18" s="98">
        <v>3738</v>
      </c>
      <c r="BM18" s="95">
        <f t="shared" si="21"/>
        <v>1.9680106139898281</v>
      </c>
      <c r="BN18" s="98">
        <v>3676</v>
      </c>
      <c r="BO18" s="95">
        <f t="shared" si="22"/>
        <v>1.9127204233376869</v>
      </c>
      <c r="BP18" s="98">
        <v>4133</v>
      </c>
      <c r="BQ18" s="95">
        <f t="shared" si="23"/>
        <v>2.126039743002793</v>
      </c>
      <c r="BR18" s="69">
        <v>3125</v>
      </c>
      <c r="BS18" s="68">
        <f t="shared" si="24"/>
        <v>1.5902984163172251</v>
      </c>
      <c r="BT18" s="65">
        <v>1865</v>
      </c>
      <c r="BU18" s="66">
        <v>2.801562265284663</v>
      </c>
      <c r="BV18" s="65">
        <v>1967</v>
      </c>
      <c r="BW18" s="66">
        <v>2.8964806361360624</v>
      </c>
      <c r="BX18" s="98">
        <v>2159</v>
      </c>
      <c r="BY18" s="95">
        <f t="shared" si="25"/>
        <v>3.104777244096753</v>
      </c>
      <c r="BZ18" s="98">
        <v>2423</v>
      </c>
      <c r="CA18" s="95">
        <f t="shared" si="26"/>
        <v>3.3768152298129723</v>
      </c>
      <c r="CB18" s="98">
        <v>2587</v>
      </c>
      <c r="CC18" s="95">
        <f t="shared" si="27"/>
        <v>3.48384664072074</v>
      </c>
      <c r="CD18" s="98">
        <v>2820</v>
      </c>
      <c r="CE18" s="95">
        <f t="shared" si="33"/>
        <v>3.6795407098121085</v>
      </c>
      <c r="CF18" s="69">
        <v>2016</v>
      </c>
      <c r="CG18" s="68">
        <f t="shared" si="34"/>
        <v>2.569167441919739</v>
      </c>
      <c r="CH18" s="65">
        <v>14740</v>
      </c>
      <c r="CI18" s="66">
        <v>3.22883078648535</v>
      </c>
      <c r="CJ18" s="65">
        <v>16321</v>
      </c>
      <c r="CK18" s="66">
        <v>3.5039696341238256</v>
      </c>
      <c r="CL18" s="98">
        <v>16595</v>
      </c>
      <c r="CM18" s="95">
        <f t="shared" si="28"/>
        <v>3.506040234426167</v>
      </c>
      <c r="CN18" s="98">
        <v>18225</v>
      </c>
      <c r="CO18" s="95">
        <f t="shared" si="29"/>
        <v>3.7812458504846633</v>
      </c>
      <c r="CP18" s="98">
        <v>20404</v>
      </c>
      <c r="CQ18" s="95">
        <f t="shared" si="30"/>
        <v>4.159879305599445</v>
      </c>
      <c r="CR18" s="98">
        <v>20331</v>
      </c>
      <c r="CS18" s="95">
        <f t="shared" si="31"/>
        <v>4.073450742321332</v>
      </c>
      <c r="CT18" s="69">
        <v>18628</v>
      </c>
      <c r="CU18" s="68">
        <f t="shared" si="32"/>
        <v>3.6669580075433665</v>
      </c>
    </row>
    <row r="19" spans="1:99" ht="14.25">
      <c r="A19" s="70" t="s">
        <v>656</v>
      </c>
      <c r="B19" s="65">
        <v>194068</v>
      </c>
      <c r="C19" s="66">
        <v>3.493259561382335</v>
      </c>
      <c r="D19" s="65">
        <v>193334</v>
      </c>
      <c r="E19" s="66">
        <v>3.437917383218054</v>
      </c>
      <c r="F19" s="94">
        <v>214948</v>
      </c>
      <c r="G19" s="95">
        <f t="shared" si="0"/>
        <v>3.7630550514078895</v>
      </c>
      <c r="H19" s="94">
        <v>211035</v>
      </c>
      <c r="I19" s="95">
        <f t="shared" si="1"/>
        <v>3.6476870326527924</v>
      </c>
      <c r="J19" s="94">
        <v>232201</v>
      </c>
      <c r="K19" s="95">
        <f t="shared" si="2"/>
        <v>3.96668341936888</v>
      </c>
      <c r="L19" s="94">
        <v>224434</v>
      </c>
      <c r="M19" s="95">
        <f t="shared" si="3"/>
        <v>3.8109355923799626</v>
      </c>
      <c r="N19" s="67">
        <v>222858</v>
      </c>
      <c r="O19" s="68">
        <f t="shared" si="4"/>
        <v>3.784573859714101</v>
      </c>
      <c r="P19" s="65">
        <v>793</v>
      </c>
      <c r="Q19" s="66">
        <v>4.963695543314973</v>
      </c>
      <c r="R19" s="65">
        <v>677</v>
      </c>
      <c r="S19" s="66">
        <v>4.206536597489748</v>
      </c>
      <c r="T19" s="98">
        <v>734</v>
      </c>
      <c r="U19" s="95">
        <f t="shared" si="5"/>
        <v>4.576059850374064</v>
      </c>
      <c r="V19" s="98">
        <v>726</v>
      </c>
      <c r="W19" s="95">
        <f t="shared" si="6"/>
        <v>4.519985057900635</v>
      </c>
      <c r="X19" s="98">
        <v>755</v>
      </c>
      <c r="Y19" s="95">
        <f t="shared" si="7"/>
        <v>4.682170542635659</v>
      </c>
      <c r="Z19" s="98">
        <v>954</v>
      </c>
      <c r="AA19" s="95">
        <f t="shared" si="8"/>
        <v>5.767138193688792</v>
      </c>
      <c r="AB19" s="69">
        <v>1063</v>
      </c>
      <c r="AC19" s="68">
        <f t="shared" si="9"/>
        <v>6.473023992205578</v>
      </c>
      <c r="AD19" s="65">
        <v>26096</v>
      </c>
      <c r="AE19" s="66">
        <v>3.468985704524729</v>
      </c>
      <c r="AF19" s="65">
        <v>28811</v>
      </c>
      <c r="AG19" s="66">
        <v>3.7392213967927654</v>
      </c>
      <c r="AH19" s="98">
        <v>30892</v>
      </c>
      <c r="AI19" s="95">
        <f t="shared" si="10"/>
        <v>3.8763755913317355</v>
      </c>
      <c r="AJ19" s="98">
        <v>33891</v>
      </c>
      <c r="AK19" s="95">
        <f t="shared" si="11"/>
        <v>4.099344172668136</v>
      </c>
      <c r="AL19" s="98">
        <v>33730</v>
      </c>
      <c r="AM19" s="95">
        <f t="shared" si="12"/>
        <v>3.939978693978246</v>
      </c>
      <c r="AN19" s="98">
        <v>38432</v>
      </c>
      <c r="AO19" s="95">
        <f t="shared" si="13"/>
        <v>4.340210528217805</v>
      </c>
      <c r="AP19" s="69">
        <v>37887</v>
      </c>
      <c r="AQ19" s="68">
        <f t="shared" si="14"/>
        <v>4.161778469082425</v>
      </c>
      <c r="AR19" s="65">
        <v>747</v>
      </c>
      <c r="AS19" s="66">
        <v>1.671402680509252</v>
      </c>
      <c r="AT19" s="65">
        <v>824</v>
      </c>
      <c r="AU19" s="66">
        <v>1.8371942654567346</v>
      </c>
      <c r="AV19" s="98">
        <v>937</v>
      </c>
      <c r="AW19" s="95">
        <f t="shared" si="15"/>
        <v>2.0481321996109205</v>
      </c>
      <c r="AX19" s="98">
        <v>1134</v>
      </c>
      <c r="AY19" s="95">
        <f t="shared" si="16"/>
        <v>2.3884746619486923</v>
      </c>
      <c r="AZ19" s="98">
        <v>1023</v>
      </c>
      <c r="BA19" s="95">
        <f t="shared" si="17"/>
        <v>2.0366314951224367</v>
      </c>
      <c r="BB19" s="98">
        <v>1171</v>
      </c>
      <c r="BC19" s="95">
        <f t="shared" si="18"/>
        <v>2.222264394428208</v>
      </c>
      <c r="BD19" s="69">
        <v>1229</v>
      </c>
      <c r="BE19" s="68">
        <f t="shared" si="19"/>
        <v>2.327563349873111</v>
      </c>
      <c r="BF19" s="65">
        <v>3445</v>
      </c>
      <c r="BG19" s="66">
        <v>1.8649646495815333</v>
      </c>
      <c r="BH19" s="65">
        <v>3340</v>
      </c>
      <c r="BI19" s="66">
        <v>1.7924801700172808</v>
      </c>
      <c r="BJ19" s="98">
        <v>3974</v>
      </c>
      <c r="BK19" s="95">
        <f t="shared" si="20"/>
        <v>2.1124589362222386</v>
      </c>
      <c r="BL19" s="98">
        <v>3475</v>
      </c>
      <c r="BM19" s="95">
        <f t="shared" si="21"/>
        <v>1.829544377639019</v>
      </c>
      <c r="BN19" s="98">
        <v>3709</v>
      </c>
      <c r="BO19" s="95">
        <f t="shared" si="22"/>
        <v>1.9298911997169426</v>
      </c>
      <c r="BP19" s="98">
        <v>3644</v>
      </c>
      <c r="BQ19" s="95">
        <f t="shared" si="23"/>
        <v>1.874495239173041</v>
      </c>
      <c r="BR19" s="69">
        <v>4090</v>
      </c>
      <c r="BS19" s="68">
        <f t="shared" si="24"/>
        <v>2.081382567275984</v>
      </c>
      <c r="BT19" s="65">
        <v>1912</v>
      </c>
      <c r="BU19" s="66">
        <v>2.8721646387261526</v>
      </c>
      <c r="BV19" s="65">
        <v>1775</v>
      </c>
      <c r="BW19" s="66">
        <v>2.6137534972758063</v>
      </c>
      <c r="BX19" s="98">
        <v>1903</v>
      </c>
      <c r="BY19" s="95">
        <f t="shared" si="25"/>
        <v>2.7366332077425293</v>
      </c>
      <c r="BZ19" s="98">
        <v>2068</v>
      </c>
      <c r="CA19" s="95">
        <f t="shared" si="26"/>
        <v>2.882069292304262</v>
      </c>
      <c r="CB19" s="98">
        <v>2273</v>
      </c>
      <c r="CC19" s="95">
        <f t="shared" si="27"/>
        <v>3.0609908830143957</v>
      </c>
      <c r="CD19" s="98">
        <v>2441</v>
      </c>
      <c r="CE19" s="95">
        <f t="shared" si="33"/>
        <v>3.1850208768267225</v>
      </c>
      <c r="CF19" s="69">
        <v>2691</v>
      </c>
      <c r="CG19" s="68">
        <f t="shared" si="34"/>
        <v>3.4293797550625085</v>
      </c>
      <c r="CH19" s="65">
        <v>13585</v>
      </c>
      <c r="CI19" s="66">
        <v>2.975825389036871</v>
      </c>
      <c r="CJ19" s="65">
        <v>14110</v>
      </c>
      <c r="CK19" s="66">
        <v>3.029288128024458</v>
      </c>
      <c r="CL19" s="98">
        <v>15598</v>
      </c>
      <c r="CM19" s="95">
        <f t="shared" si="28"/>
        <v>3.295403168218099</v>
      </c>
      <c r="CN19" s="98">
        <v>15811</v>
      </c>
      <c r="CO19" s="95">
        <f t="shared" si="29"/>
        <v>3.2803993493559953</v>
      </c>
      <c r="CP19" s="98">
        <v>17470</v>
      </c>
      <c r="CQ19" s="95">
        <f t="shared" si="30"/>
        <v>3.561708070418659</v>
      </c>
      <c r="CR19" s="98">
        <v>19451</v>
      </c>
      <c r="CS19" s="95">
        <f t="shared" si="31"/>
        <v>3.8971369036885655</v>
      </c>
      <c r="CT19" s="69">
        <v>19477</v>
      </c>
      <c r="CU19" s="68">
        <f t="shared" si="32"/>
        <v>3.8340853077583286</v>
      </c>
    </row>
    <row r="20" spans="1:99" ht="14.25">
      <c r="A20" s="70" t="s">
        <v>657</v>
      </c>
      <c r="B20" s="65">
        <v>164563</v>
      </c>
      <c r="C20" s="66">
        <v>2.9621641548310964</v>
      </c>
      <c r="D20" s="65">
        <v>172337</v>
      </c>
      <c r="E20" s="66">
        <v>3.064543060566945</v>
      </c>
      <c r="F20" s="94">
        <v>172184</v>
      </c>
      <c r="G20" s="95">
        <f t="shared" si="0"/>
        <v>3.0143935787800586</v>
      </c>
      <c r="H20" s="94">
        <v>189458</v>
      </c>
      <c r="I20" s="95">
        <f t="shared" si="1"/>
        <v>3.2747340006744508</v>
      </c>
      <c r="J20" s="94">
        <v>183541</v>
      </c>
      <c r="K20" s="95">
        <f t="shared" si="2"/>
        <v>3.1354259519742964</v>
      </c>
      <c r="L20" s="94">
        <v>202531</v>
      </c>
      <c r="M20" s="95">
        <f t="shared" si="3"/>
        <v>3.439018136558214</v>
      </c>
      <c r="N20" s="67">
        <v>196259</v>
      </c>
      <c r="O20" s="68">
        <f t="shared" si="4"/>
        <v>3.332869724818628</v>
      </c>
      <c r="P20" s="65">
        <v>638</v>
      </c>
      <c r="Q20" s="66">
        <v>3.99349023535303</v>
      </c>
      <c r="R20" s="65">
        <v>747</v>
      </c>
      <c r="S20" s="66">
        <v>4.641481297377905</v>
      </c>
      <c r="T20" s="98">
        <v>643</v>
      </c>
      <c r="U20" s="95">
        <f t="shared" si="5"/>
        <v>4.008728179551122</v>
      </c>
      <c r="V20" s="98">
        <v>693</v>
      </c>
      <c r="W20" s="95">
        <f t="shared" si="6"/>
        <v>4.314531191632424</v>
      </c>
      <c r="X20" s="98">
        <v>678</v>
      </c>
      <c r="Y20" s="95">
        <f t="shared" si="7"/>
        <v>4.2046511627906975</v>
      </c>
      <c r="Z20" s="98">
        <v>704</v>
      </c>
      <c r="AA20" s="95">
        <f t="shared" si="8"/>
        <v>4.255833635594246</v>
      </c>
      <c r="AB20" s="69">
        <v>890</v>
      </c>
      <c r="AC20" s="68">
        <f t="shared" si="9"/>
        <v>5.419559127999026</v>
      </c>
      <c r="AD20" s="65">
        <v>27260</v>
      </c>
      <c r="AE20" s="66">
        <v>3.6237182060600905</v>
      </c>
      <c r="AF20" s="65">
        <v>23913</v>
      </c>
      <c r="AG20" s="66">
        <v>3.10353688735224</v>
      </c>
      <c r="AH20" s="98">
        <v>26604</v>
      </c>
      <c r="AI20" s="95">
        <f t="shared" si="10"/>
        <v>3.338310767570552</v>
      </c>
      <c r="AJ20" s="98">
        <v>28011</v>
      </c>
      <c r="AK20" s="95">
        <f t="shared" si="11"/>
        <v>3.388118663379869</v>
      </c>
      <c r="AL20" s="98">
        <v>30600</v>
      </c>
      <c r="AM20" s="95">
        <f t="shared" si="12"/>
        <v>3.574365491720555</v>
      </c>
      <c r="AN20" s="98">
        <v>30329</v>
      </c>
      <c r="AO20" s="95">
        <f t="shared" si="13"/>
        <v>3.4251208656931156</v>
      </c>
      <c r="AP20" s="69">
        <v>34865</v>
      </c>
      <c r="AQ20" s="68">
        <f t="shared" si="14"/>
        <v>3.829820421900883</v>
      </c>
      <c r="AR20" s="65">
        <v>716</v>
      </c>
      <c r="AS20" s="66">
        <v>1.6020405880115454</v>
      </c>
      <c r="AT20" s="65">
        <v>627</v>
      </c>
      <c r="AU20" s="66">
        <v>1.3979621413123453</v>
      </c>
      <c r="AV20" s="98">
        <v>652</v>
      </c>
      <c r="AW20" s="95">
        <f t="shared" si="15"/>
        <v>1.4251677632297974</v>
      </c>
      <c r="AX20" s="98">
        <v>775</v>
      </c>
      <c r="AY20" s="95">
        <f t="shared" si="16"/>
        <v>1.632334976199503</v>
      </c>
      <c r="AZ20" s="98">
        <v>927</v>
      </c>
      <c r="BA20" s="95">
        <f t="shared" si="17"/>
        <v>1.8455106510053751</v>
      </c>
      <c r="BB20" s="98">
        <v>852</v>
      </c>
      <c r="BC20" s="95">
        <f t="shared" si="18"/>
        <v>1.6168823775002845</v>
      </c>
      <c r="BD20" s="69">
        <v>917</v>
      </c>
      <c r="BE20" s="68">
        <f t="shared" si="19"/>
        <v>1.7366766410363244</v>
      </c>
      <c r="BF20" s="65">
        <v>2965</v>
      </c>
      <c r="BG20" s="66">
        <v>1.6051147129199554</v>
      </c>
      <c r="BH20" s="65">
        <v>3406</v>
      </c>
      <c r="BI20" s="66">
        <v>1.8279004368499576</v>
      </c>
      <c r="BJ20" s="98">
        <v>3310</v>
      </c>
      <c r="BK20" s="95">
        <f t="shared" si="20"/>
        <v>1.7594964969541043</v>
      </c>
      <c r="BL20" s="98">
        <v>3923</v>
      </c>
      <c r="BM20" s="95">
        <f t="shared" si="21"/>
        <v>2.0654108182670132</v>
      </c>
      <c r="BN20" s="98">
        <v>3412</v>
      </c>
      <c r="BO20" s="95">
        <f t="shared" si="22"/>
        <v>1.7753542123036419</v>
      </c>
      <c r="BP20" s="98">
        <v>3656</v>
      </c>
      <c r="BQ20" s="95">
        <f t="shared" si="23"/>
        <v>1.8806681104326668</v>
      </c>
      <c r="BR20" s="69">
        <v>3597</v>
      </c>
      <c r="BS20" s="68">
        <f t="shared" si="24"/>
        <v>1.8304970891177788</v>
      </c>
      <c r="BT20" s="65">
        <v>1806</v>
      </c>
      <c r="BU20" s="66">
        <v>2.7129337539432177</v>
      </c>
      <c r="BV20" s="65">
        <v>1847</v>
      </c>
      <c r="BW20" s="66">
        <v>2.7197761743484024</v>
      </c>
      <c r="BX20" s="98">
        <v>1703</v>
      </c>
      <c r="BY20" s="95">
        <f t="shared" si="25"/>
        <v>2.449020679340792</v>
      </c>
      <c r="BZ20" s="98">
        <v>1837</v>
      </c>
      <c r="CA20" s="95">
        <f t="shared" si="26"/>
        <v>2.560136020291552</v>
      </c>
      <c r="CB20" s="98">
        <v>1976</v>
      </c>
      <c r="CC20" s="95">
        <f t="shared" si="27"/>
        <v>2.6610285898972488</v>
      </c>
      <c r="CD20" s="98">
        <v>2149</v>
      </c>
      <c r="CE20" s="95">
        <f t="shared" si="33"/>
        <v>2.8040187891440502</v>
      </c>
      <c r="CF20" s="69">
        <v>2335</v>
      </c>
      <c r="CG20" s="68">
        <f t="shared" si="34"/>
        <v>2.9756974091679513</v>
      </c>
      <c r="CH20" s="65">
        <v>12562</v>
      </c>
      <c r="CI20" s="66">
        <v>2.7517348941539326</v>
      </c>
      <c r="CJ20" s="65">
        <v>13034</v>
      </c>
      <c r="CK20" s="66">
        <v>2.798280755540098</v>
      </c>
      <c r="CL20" s="98">
        <v>13412</v>
      </c>
      <c r="CM20" s="95">
        <f t="shared" si="28"/>
        <v>2.8335650270637993</v>
      </c>
      <c r="CN20" s="98">
        <v>14861</v>
      </c>
      <c r="CO20" s="95">
        <f t="shared" si="29"/>
        <v>3.0832973708670828</v>
      </c>
      <c r="CP20" s="98">
        <v>15101</v>
      </c>
      <c r="CQ20" s="95">
        <f t="shared" si="30"/>
        <v>3.078726592523879</v>
      </c>
      <c r="CR20" s="98">
        <v>16701</v>
      </c>
      <c r="CS20" s="95">
        <f t="shared" si="31"/>
        <v>3.3461561579611705</v>
      </c>
      <c r="CT20" s="69">
        <v>18650</v>
      </c>
      <c r="CU20" s="68">
        <f t="shared" si="32"/>
        <v>3.6712887503051204</v>
      </c>
    </row>
    <row r="21" spans="1:99" ht="14.25">
      <c r="A21" s="70" t="s">
        <v>658</v>
      </c>
      <c r="B21" s="65">
        <v>157836</v>
      </c>
      <c r="C21" s="66">
        <v>2.841076922163068</v>
      </c>
      <c r="D21" s="65">
        <v>143432</v>
      </c>
      <c r="E21" s="66">
        <v>2.5505465469587962</v>
      </c>
      <c r="F21" s="94">
        <v>151199</v>
      </c>
      <c r="G21" s="95">
        <f t="shared" si="0"/>
        <v>2.647013048355051</v>
      </c>
      <c r="H21" s="94">
        <v>149227</v>
      </c>
      <c r="I21" s="95">
        <f t="shared" si="1"/>
        <v>2.579351258424803</v>
      </c>
      <c r="J21" s="94">
        <v>162817</v>
      </c>
      <c r="K21" s="95">
        <f t="shared" si="2"/>
        <v>2.7813984190050123</v>
      </c>
      <c r="L21" s="94">
        <v>157050</v>
      </c>
      <c r="M21" s="95">
        <f t="shared" si="3"/>
        <v>2.666741379573831</v>
      </c>
      <c r="N21" s="67">
        <v>174715</v>
      </c>
      <c r="O21" s="68">
        <f t="shared" si="4"/>
        <v>2.9670095841295767</v>
      </c>
      <c r="P21" s="65">
        <v>712</v>
      </c>
      <c r="Q21" s="66">
        <v>4.456685027541313</v>
      </c>
      <c r="R21" s="65">
        <v>590</v>
      </c>
      <c r="S21" s="66">
        <v>3.6659624704858955</v>
      </c>
      <c r="T21" s="98">
        <v>694</v>
      </c>
      <c r="U21" s="95">
        <f t="shared" si="5"/>
        <v>4.326683291770573</v>
      </c>
      <c r="V21" s="98">
        <v>592</v>
      </c>
      <c r="W21" s="95">
        <f t="shared" si="6"/>
        <v>3.6857178433569917</v>
      </c>
      <c r="X21" s="98">
        <v>675</v>
      </c>
      <c r="Y21" s="95">
        <f t="shared" si="7"/>
        <v>4.186046511627907</v>
      </c>
      <c r="Z21" s="98">
        <v>616</v>
      </c>
      <c r="AA21" s="95">
        <f t="shared" si="8"/>
        <v>3.7238544311449644</v>
      </c>
      <c r="AB21" s="69">
        <v>642</v>
      </c>
      <c r="AC21" s="68">
        <f t="shared" si="9"/>
        <v>3.9093898428936793</v>
      </c>
      <c r="AD21" s="65">
        <v>21931</v>
      </c>
      <c r="AE21" s="66">
        <v>2.9153251642371183</v>
      </c>
      <c r="AF21" s="65">
        <v>24382</v>
      </c>
      <c r="AG21" s="66">
        <v>3.1644058205755163</v>
      </c>
      <c r="AH21" s="98">
        <v>21702</v>
      </c>
      <c r="AI21" s="95">
        <f t="shared" si="10"/>
        <v>2.7232002810786393</v>
      </c>
      <c r="AJ21" s="98">
        <v>23935</v>
      </c>
      <c r="AK21" s="95">
        <f t="shared" si="11"/>
        <v>2.8950990756487514</v>
      </c>
      <c r="AL21" s="98">
        <v>24869</v>
      </c>
      <c r="AM21" s="95">
        <f t="shared" si="12"/>
        <v>2.904931222666617</v>
      </c>
      <c r="AN21" s="98">
        <v>26914</v>
      </c>
      <c r="AO21" s="95">
        <f t="shared" si="13"/>
        <v>3.039457383338208</v>
      </c>
      <c r="AP21" s="69">
        <v>26720</v>
      </c>
      <c r="AQ21" s="68">
        <f t="shared" si="14"/>
        <v>2.9351154932795525</v>
      </c>
      <c r="AR21" s="65">
        <v>548</v>
      </c>
      <c r="AS21" s="66">
        <v>1.2261427964110712</v>
      </c>
      <c r="AT21" s="65">
        <v>601</v>
      </c>
      <c r="AU21" s="66">
        <v>1.3399924193440502</v>
      </c>
      <c r="AV21" s="98">
        <v>490</v>
      </c>
      <c r="AW21" s="95">
        <f t="shared" si="15"/>
        <v>1.0710616625500011</v>
      </c>
      <c r="AX21" s="98">
        <v>524</v>
      </c>
      <c r="AY21" s="95">
        <f t="shared" si="16"/>
        <v>1.1036690677787608</v>
      </c>
      <c r="AZ21" s="98">
        <v>634</v>
      </c>
      <c r="BA21" s="95">
        <f t="shared" si="17"/>
        <v>1.2621939080230937</v>
      </c>
      <c r="BB21" s="98">
        <v>771</v>
      </c>
      <c r="BC21" s="95">
        <f t="shared" si="18"/>
        <v>1.4631646866815955</v>
      </c>
      <c r="BD21" s="69">
        <v>672</v>
      </c>
      <c r="BE21" s="68">
        <f t="shared" si="19"/>
        <v>1.2726790651869249</v>
      </c>
      <c r="BF21" s="65">
        <v>3098</v>
      </c>
      <c r="BG21" s="66">
        <v>1.677114799536601</v>
      </c>
      <c r="BH21" s="65">
        <v>2944</v>
      </c>
      <c r="BI21" s="66">
        <v>1.5799585690212201</v>
      </c>
      <c r="BJ21" s="98">
        <v>3381</v>
      </c>
      <c r="BK21" s="95">
        <f t="shared" si="20"/>
        <v>1.7972379625987391</v>
      </c>
      <c r="BL21" s="98">
        <v>3260</v>
      </c>
      <c r="BM21" s="95">
        <f t="shared" si="21"/>
        <v>1.7163495456412092</v>
      </c>
      <c r="BN21" s="98">
        <v>3872</v>
      </c>
      <c r="BO21" s="95">
        <f t="shared" si="22"/>
        <v>2.0147044284993263</v>
      </c>
      <c r="BP21" s="98">
        <v>3368</v>
      </c>
      <c r="BQ21" s="95">
        <f t="shared" si="23"/>
        <v>1.7325192002016472</v>
      </c>
      <c r="BR21" s="69">
        <v>3605</v>
      </c>
      <c r="BS21" s="68">
        <f t="shared" si="24"/>
        <v>1.834568253063551</v>
      </c>
      <c r="BT21" s="65">
        <v>1972</v>
      </c>
      <c r="BU21" s="66">
        <v>2.9622953282259274</v>
      </c>
      <c r="BV21" s="65">
        <v>1748</v>
      </c>
      <c r="BW21" s="66">
        <v>2.5739949933735824</v>
      </c>
      <c r="BX21" s="98">
        <v>1780</v>
      </c>
      <c r="BY21" s="95">
        <f t="shared" si="25"/>
        <v>2.5597515027754607</v>
      </c>
      <c r="BZ21" s="98">
        <v>1623</v>
      </c>
      <c r="CA21" s="95">
        <f t="shared" si="26"/>
        <v>2.261894807258132</v>
      </c>
      <c r="CB21" s="98">
        <v>1744</v>
      </c>
      <c r="CC21" s="95">
        <f t="shared" si="27"/>
        <v>2.3486001319740897</v>
      </c>
      <c r="CD21" s="98">
        <v>1883</v>
      </c>
      <c r="CE21" s="95">
        <f t="shared" si="33"/>
        <v>2.4569415448851775</v>
      </c>
      <c r="CF21" s="69">
        <v>2055</v>
      </c>
      <c r="CG21" s="68">
        <f t="shared" si="34"/>
        <v>2.6188685977902098</v>
      </c>
      <c r="CH21" s="65">
        <v>13935</v>
      </c>
      <c r="CI21" s="66">
        <v>3.0524936912939857</v>
      </c>
      <c r="CJ21" s="65">
        <v>11992</v>
      </c>
      <c r="CK21" s="66">
        <v>2.574572872520857</v>
      </c>
      <c r="CL21" s="98">
        <v>12417</v>
      </c>
      <c r="CM21" s="95">
        <f t="shared" si="28"/>
        <v>2.6233505026134205</v>
      </c>
      <c r="CN21" s="98">
        <v>12827</v>
      </c>
      <c r="CO21" s="95">
        <f t="shared" si="29"/>
        <v>2.6612916611339794</v>
      </c>
      <c r="CP21" s="98">
        <v>14174</v>
      </c>
      <c r="CQ21" s="95">
        <f t="shared" si="30"/>
        <v>2.889733840304183</v>
      </c>
      <c r="CR21" s="98">
        <v>14512</v>
      </c>
      <c r="CS21" s="95">
        <f t="shared" si="31"/>
        <v>2.9075754843621646</v>
      </c>
      <c r="CT21" s="69">
        <v>16083</v>
      </c>
      <c r="CU21" s="68">
        <f t="shared" si="32"/>
        <v>3.1659698107859118</v>
      </c>
    </row>
    <row r="22" spans="1:99" ht="14.25">
      <c r="A22" s="70" t="s">
        <v>659</v>
      </c>
      <c r="B22" s="65">
        <v>128518</v>
      </c>
      <c r="C22" s="66">
        <v>2.313347549878058</v>
      </c>
      <c r="D22" s="65">
        <v>135017</v>
      </c>
      <c r="E22" s="66">
        <v>2.4009087451247684</v>
      </c>
      <c r="F22" s="94">
        <v>123897</v>
      </c>
      <c r="G22" s="95">
        <f t="shared" si="0"/>
        <v>2.1690419622619577</v>
      </c>
      <c r="H22" s="94">
        <v>129008</v>
      </c>
      <c r="I22" s="95">
        <f t="shared" si="1"/>
        <v>2.229870915765022</v>
      </c>
      <c r="J22" s="94">
        <v>125865</v>
      </c>
      <c r="K22" s="95">
        <f t="shared" si="2"/>
        <v>2.150148399786668</v>
      </c>
      <c r="L22" s="94">
        <v>137432</v>
      </c>
      <c r="M22" s="95">
        <f t="shared" si="3"/>
        <v>2.333623694858903</v>
      </c>
      <c r="N22" s="67">
        <v>132700</v>
      </c>
      <c r="O22" s="68">
        <f t="shared" si="4"/>
        <v>2.253510985399049</v>
      </c>
      <c r="P22" s="65">
        <v>600</v>
      </c>
      <c r="Q22" s="66">
        <v>3.7556334501752633</v>
      </c>
      <c r="R22" s="65">
        <v>588</v>
      </c>
      <c r="S22" s="66">
        <v>3.6535354790605195</v>
      </c>
      <c r="T22" s="98">
        <v>500</v>
      </c>
      <c r="U22" s="95">
        <f t="shared" si="5"/>
        <v>3.1172069825436406</v>
      </c>
      <c r="V22" s="98">
        <v>608</v>
      </c>
      <c r="W22" s="95">
        <f t="shared" si="6"/>
        <v>3.7853318391233968</v>
      </c>
      <c r="X22" s="98">
        <v>505</v>
      </c>
      <c r="Y22" s="95">
        <f t="shared" si="7"/>
        <v>3.131782945736434</v>
      </c>
      <c r="Z22" s="98">
        <v>613</v>
      </c>
      <c r="AA22" s="95">
        <f t="shared" si="8"/>
        <v>3.70571877644783</v>
      </c>
      <c r="AB22" s="69">
        <v>515</v>
      </c>
      <c r="AC22" s="68">
        <f t="shared" si="9"/>
        <v>3.1360370235050543</v>
      </c>
      <c r="AD22" s="65">
        <v>20279</v>
      </c>
      <c r="AE22" s="66">
        <v>2.6957219919549735</v>
      </c>
      <c r="AF22" s="65">
        <v>19351</v>
      </c>
      <c r="AG22" s="66">
        <v>2.511459971862719</v>
      </c>
      <c r="AH22" s="98">
        <v>21686</v>
      </c>
      <c r="AI22" s="95">
        <f t="shared" si="10"/>
        <v>2.721192576512366</v>
      </c>
      <c r="AJ22" s="98">
        <v>19287</v>
      </c>
      <c r="AK22" s="95">
        <f t="shared" si="11"/>
        <v>2.332892244497074</v>
      </c>
      <c r="AL22" s="98">
        <v>20965</v>
      </c>
      <c r="AM22" s="95">
        <f t="shared" si="12"/>
        <v>2.4489075991477596</v>
      </c>
      <c r="AN22" s="98">
        <v>21737</v>
      </c>
      <c r="AO22" s="95">
        <f t="shared" si="13"/>
        <v>2.4548073545969618</v>
      </c>
      <c r="AP22" s="69">
        <v>23208</v>
      </c>
      <c r="AQ22" s="68">
        <f t="shared" si="14"/>
        <v>2.5493323491029884</v>
      </c>
      <c r="AR22" s="65">
        <v>461</v>
      </c>
      <c r="AS22" s="66">
        <v>1.0314814400465397</v>
      </c>
      <c r="AT22" s="65">
        <v>474</v>
      </c>
      <c r="AU22" s="66">
        <v>1.05683262357584</v>
      </c>
      <c r="AV22" s="98">
        <v>487</v>
      </c>
      <c r="AW22" s="95">
        <f t="shared" si="15"/>
        <v>1.0645041421670418</v>
      </c>
      <c r="AX22" s="98">
        <v>423</v>
      </c>
      <c r="AY22" s="95">
        <f t="shared" si="16"/>
        <v>0.8909389612030836</v>
      </c>
      <c r="AZ22" s="98">
        <v>426</v>
      </c>
      <c r="BA22" s="95">
        <f t="shared" si="17"/>
        <v>0.8480987457694604</v>
      </c>
      <c r="BB22" s="98">
        <v>528</v>
      </c>
      <c r="BC22" s="95">
        <f t="shared" si="18"/>
        <v>1.0020116142255284</v>
      </c>
      <c r="BD22" s="69">
        <v>629</v>
      </c>
      <c r="BE22" s="68">
        <f t="shared" si="19"/>
        <v>1.1912427559562138</v>
      </c>
      <c r="BF22" s="65">
        <v>3086</v>
      </c>
      <c r="BG22" s="66">
        <v>1.6706185511200615</v>
      </c>
      <c r="BH22" s="65">
        <v>3075</v>
      </c>
      <c r="BI22" s="66">
        <v>1.6502624319769876</v>
      </c>
      <c r="BJ22" s="98">
        <v>2941</v>
      </c>
      <c r="BK22" s="95">
        <f t="shared" si="20"/>
        <v>1.5633471895897344</v>
      </c>
      <c r="BL22" s="98">
        <v>3341</v>
      </c>
      <c r="BM22" s="95">
        <f t="shared" si="21"/>
        <v>1.7589950404868957</v>
      </c>
      <c r="BN22" s="98">
        <v>3195</v>
      </c>
      <c r="BO22" s="95">
        <f t="shared" si="22"/>
        <v>1.6624433494461124</v>
      </c>
      <c r="BP22" s="98">
        <v>3798</v>
      </c>
      <c r="BQ22" s="95">
        <f t="shared" si="23"/>
        <v>1.9537137536715723</v>
      </c>
      <c r="BR22" s="69">
        <v>3307</v>
      </c>
      <c r="BS22" s="68">
        <f t="shared" si="24"/>
        <v>1.6829173960835404</v>
      </c>
      <c r="BT22" s="65">
        <v>1797</v>
      </c>
      <c r="BU22" s="66">
        <v>2.699414150518251</v>
      </c>
      <c r="BV22" s="65">
        <v>1904</v>
      </c>
      <c r="BW22" s="66">
        <v>2.8037107936975407</v>
      </c>
      <c r="BX22" s="98">
        <v>1692</v>
      </c>
      <c r="BY22" s="95">
        <f t="shared" si="25"/>
        <v>2.4332019902786968</v>
      </c>
      <c r="BZ22" s="98">
        <v>1673</v>
      </c>
      <c r="CA22" s="95">
        <f t="shared" si="26"/>
        <v>2.3315773336678096</v>
      </c>
      <c r="CB22" s="98">
        <v>1544</v>
      </c>
      <c r="CC22" s="95">
        <f t="shared" si="27"/>
        <v>2.0792652544541252</v>
      </c>
      <c r="CD22" s="98">
        <v>1641</v>
      </c>
      <c r="CE22" s="95">
        <f t="shared" si="33"/>
        <v>2.141179540709812</v>
      </c>
      <c r="CF22" s="69">
        <v>1777</v>
      </c>
      <c r="CG22" s="68">
        <f t="shared" si="34"/>
        <v>2.264588563636595</v>
      </c>
      <c r="CH22" s="65">
        <v>14828</v>
      </c>
      <c r="CI22" s="66">
        <v>3.2481073881957103</v>
      </c>
      <c r="CJ22" s="65">
        <v>13275</v>
      </c>
      <c r="CK22" s="66">
        <v>2.850021254395796</v>
      </c>
      <c r="CL22" s="98">
        <v>11460</v>
      </c>
      <c r="CM22" s="95">
        <f t="shared" si="28"/>
        <v>2.4211642715591366</v>
      </c>
      <c r="CN22" s="98">
        <v>11857</v>
      </c>
      <c r="CO22" s="95">
        <f t="shared" si="29"/>
        <v>2.4600401673084584</v>
      </c>
      <c r="CP22" s="98">
        <v>12250</v>
      </c>
      <c r="CQ22" s="95">
        <f t="shared" si="30"/>
        <v>2.4974770385019216</v>
      </c>
      <c r="CR22" s="98">
        <v>13566</v>
      </c>
      <c r="CS22" s="95">
        <f t="shared" si="31"/>
        <v>2.7180381078319407</v>
      </c>
      <c r="CT22" s="69">
        <v>14029</v>
      </c>
      <c r="CU22" s="68">
        <f t="shared" si="32"/>
        <v>2.761635918393058</v>
      </c>
    </row>
    <row r="23" spans="1:99" ht="14.25">
      <c r="A23" s="70" t="s">
        <v>660</v>
      </c>
      <c r="B23" s="65">
        <v>96034</v>
      </c>
      <c r="C23" s="66">
        <v>1.728629597449302</v>
      </c>
      <c r="D23" s="65">
        <v>108411</v>
      </c>
      <c r="E23" s="66">
        <v>1.9277936701876153</v>
      </c>
      <c r="F23" s="94">
        <v>115207</v>
      </c>
      <c r="G23" s="95">
        <f t="shared" si="0"/>
        <v>2.016907732602996</v>
      </c>
      <c r="H23" s="94">
        <v>103704</v>
      </c>
      <c r="I23" s="95">
        <f t="shared" si="1"/>
        <v>1.7924976237791133</v>
      </c>
      <c r="J23" s="94">
        <v>107162</v>
      </c>
      <c r="K23" s="95">
        <f t="shared" si="2"/>
        <v>1.8306455553008294</v>
      </c>
      <c r="L23" s="94">
        <v>104325</v>
      </c>
      <c r="M23" s="95">
        <f t="shared" si="3"/>
        <v>1.7714600090674302</v>
      </c>
      <c r="N23" s="67">
        <v>114872</v>
      </c>
      <c r="O23" s="68">
        <f t="shared" si="4"/>
        <v>1.9507559450999212</v>
      </c>
      <c r="P23" s="65">
        <v>602</v>
      </c>
      <c r="Q23" s="66">
        <v>3.768152228342514</v>
      </c>
      <c r="R23" s="65">
        <v>475</v>
      </c>
      <c r="S23" s="66">
        <v>2.95141046352678</v>
      </c>
      <c r="T23" s="98">
        <v>495</v>
      </c>
      <c r="U23" s="95">
        <f t="shared" si="5"/>
        <v>3.0860349127182043</v>
      </c>
      <c r="V23" s="98">
        <v>429</v>
      </c>
      <c r="W23" s="95">
        <f t="shared" si="6"/>
        <v>2.670900261486739</v>
      </c>
      <c r="X23" s="98">
        <v>530</v>
      </c>
      <c r="Y23" s="95">
        <f t="shared" si="7"/>
        <v>3.2868217054263567</v>
      </c>
      <c r="Z23" s="98">
        <v>391</v>
      </c>
      <c r="AA23" s="95">
        <f t="shared" si="8"/>
        <v>2.3636803288598722</v>
      </c>
      <c r="AB23" s="69">
        <v>507</v>
      </c>
      <c r="AC23" s="68">
        <f t="shared" si="9"/>
        <v>3.0873218852758493</v>
      </c>
      <c r="AD23" s="65">
        <v>14414</v>
      </c>
      <c r="AE23" s="66">
        <v>1.9160775576724192</v>
      </c>
      <c r="AF23" s="65">
        <v>17719</v>
      </c>
      <c r="AG23" s="66">
        <v>2.299651658386415</v>
      </c>
      <c r="AH23" s="98">
        <v>17038</v>
      </c>
      <c r="AI23" s="95">
        <f t="shared" si="10"/>
        <v>2.1379544000100386</v>
      </c>
      <c r="AJ23" s="98">
        <v>18876</v>
      </c>
      <c r="AK23" s="95">
        <f t="shared" si="11"/>
        <v>2.2831790328784556</v>
      </c>
      <c r="AL23" s="98">
        <v>16606</v>
      </c>
      <c r="AM23" s="95">
        <f t="shared" si="12"/>
        <v>1.9397357305722724</v>
      </c>
      <c r="AN23" s="98">
        <v>18069</v>
      </c>
      <c r="AO23" s="95">
        <f t="shared" si="13"/>
        <v>2.0405720242081475</v>
      </c>
      <c r="AP23" s="69">
        <v>18643</v>
      </c>
      <c r="AQ23" s="68">
        <f t="shared" si="14"/>
        <v>2.0478801699554903</v>
      </c>
      <c r="AR23" s="65">
        <v>282</v>
      </c>
      <c r="AS23" s="66">
        <v>0.6309712930436534</v>
      </c>
      <c r="AT23" s="65">
        <v>400</v>
      </c>
      <c r="AU23" s="66">
        <v>0.891841876435308</v>
      </c>
      <c r="AV23" s="98">
        <v>381</v>
      </c>
      <c r="AW23" s="95">
        <f t="shared" si="15"/>
        <v>0.8328050886358171</v>
      </c>
      <c r="AX23" s="98">
        <v>421</v>
      </c>
      <c r="AY23" s="95">
        <f t="shared" si="16"/>
        <v>0.8867264838451494</v>
      </c>
      <c r="AZ23" s="98">
        <v>357</v>
      </c>
      <c r="BA23" s="95">
        <f t="shared" si="17"/>
        <v>0.7107306390603225</v>
      </c>
      <c r="BB23" s="98">
        <v>350</v>
      </c>
      <c r="BC23" s="95">
        <f t="shared" si="18"/>
        <v>0.6642122442782858</v>
      </c>
      <c r="BD23" s="69">
        <v>466</v>
      </c>
      <c r="BE23" s="68">
        <f t="shared" si="19"/>
        <v>0.8825423279421234</v>
      </c>
      <c r="BF23" s="65">
        <v>2998</v>
      </c>
      <c r="BG23" s="66">
        <v>1.6229793960654388</v>
      </c>
      <c r="BH23" s="65">
        <v>3064</v>
      </c>
      <c r="BI23" s="66">
        <v>1.6443590541715416</v>
      </c>
      <c r="BJ23" s="98">
        <v>3044</v>
      </c>
      <c r="BK23" s="95">
        <f t="shared" si="20"/>
        <v>1.6180988932713878</v>
      </c>
      <c r="BL23" s="98">
        <v>2899</v>
      </c>
      <c r="BM23" s="95">
        <f t="shared" si="21"/>
        <v>1.5262875254030261</v>
      </c>
      <c r="BN23" s="98">
        <v>3286</v>
      </c>
      <c r="BO23" s="95">
        <f t="shared" si="22"/>
        <v>1.7097930661283023</v>
      </c>
      <c r="BP23" s="98">
        <v>3148</v>
      </c>
      <c r="BQ23" s="95">
        <f t="shared" si="23"/>
        <v>1.6193498937751738</v>
      </c>
      <c r="BR23" s="69">
        <v>3738</v>
      </c>
      <c r="BS23" s="68">
        <f t="shared" si="24"/>
        <v>1.902251353662012</v>
      </c>
      <c r="BT23" s="65">
        <v>1698</v>
      </c>
      <c r="BU23" s="66">
        <v>2.5506985128436233</v>
      </c>
      <c r="BV23" s="65">
        <v>1726</v>
      </c>
      <c r="BW23" s="66">
        <v>2.5415991753791785</v>
      </c>
      <c r="BX23" s="98">
        <v>1838</v>
      </c>
      <c r="BY23" s="95">
        <f t="shared" si="25"/>
        <v>2.6431591360119646</v>
      </c>
      <c r="BZ23" s="98">
        <v>1610</v>
      </c>
      <c r="CA23" s="95">
        <f t="shared" si="26"/>
        <v>2.243777350391616</v>
      </c>
      <c r="CB23" s="98">
        <v>1582</v>
      </c>
      <c r="CC23" s="95">
        <f t="shared" si="27"/>
        <v>2.1304388811829185</v>
      </c>
      <c r="CD23" s="98">
        <v>1443</v>
      </c>
      <c r="CE23" s="95">
        <f t="shared" si="33"/>
        <v>1.882828810020877</v>
      </c>
      <c r="CF23" s="69">
        <v>1559</v>
      </c>
      <c r="CG23" s="68">
        <f t="shared" si="34"/>
        <v>1.9867718462067823</v>
      </c>
      <c r="CH23" s="65">
        <v>10955</v>
      </c>
      <c r="CI23" s="66">
        <v>2.399717860647694</v>
      </c>
      <c r="CJ23" s="65">
        <v>14182</v>
      </c>
      <c r="CK23" s="66">
        <v>3.0447458704211807</v>
      </c>
      <c r="CL23" s="98">
        <v>12614</v>
      </c>
      <c r="CM23" s="95">
        <f t="shared" si="28"/>
        <v>2.6649708657458073</v>
      </c>
      <c r="CN23" s="98">
        <v>10916</v>
      </c>
      <c r="CO23" s="95">
        <f t="shared" si="29"/>
        <v>2.26480547072102</v>
      </c>
      <c r="CP23" s="98">
        <v>11364</v>
      </c>
      <c r="CQ23" s="95">
        <f t="shared" si="30"/>
        <v>2.316843189023334</v>
      </c>
      <c r="CR23" s="98">
        <v>11700</v>
      </c>
      <c r="CS23" s="95">
        <f t="shared" si="31"/>
        <v>2.344172627276552</v>
      </c>
      <c r="CT23" s="69">
        <v>13023</v>
      </c>
      <c r="CU23" s="68">
        <f t="shared" si="32"/>
        <v>2.5636028630146694</v>
      </c>
    </row>
    <row r="24" spans="1:99" ht="14.25">
      <c r="A24" s="70" t="s">
        <v>661</v>
      </c>
      <c r="B24" s="65">
        <v>467542</v>
      </c>
      <c r="C24" s="66">
        <v>8.415841673268234</v>
      </c>
      <c r="D24" s="65">
        <v>506558</v>
      </c>
      <c r="E24" s="66">
        <v>9.007751113659113</v>
      </c>
      <c r="F24" s="94">
        <v>557307</v>
      </c>
      <c r="G24" s="95">
        <f t="shared" si="0"/>
        <v>9.756671015943281</v>
      </c>
      <c r="H24" s="94">
        <v>600596</v>
      </c>
      <c r="I24" s="95">
        <f t="shared" si="1"/>
        <v>10.381151188490708</v>
      </c>
      <c r="J24" s="94">
        <v>621183</v>
      </c>
      <c r="K24" s="95">
        <f t="shared" si="2"/>
        <v>10.61165243256411</v>
      </c>
      <c r="L24" s="94">
        <v>635544</v>
      </c>
      <c r="M24" s="95">
        <f t="shared" si="3"/>
        <v>10.791668152434708</v>
      </c>
      <c r="N24" s="67">
        <v>649768</v>
      </c>
      <c r="O24" s="68">
        <f t="shared" si="4"/>
        <v>11.03435814589879</v>
      </c>
      <c r="P24" s="65">
        <v>2491</v>
      </c>
      <c r="Q24" s="66">
        <v>15.592138207310967</v>
      </c>
      <c r="R24" s="65">
        <v>2545</v>
      </c>
      <c r="S24" s="66">
        <v>15.813346588790854</v>
      </c>
      <c r="T24" s="98">
        <v>2568</v>
      </c>
      <c r="U24" s="95">
        <f t="shared" si="5"/>
        <v>16.00997506234414</v>
      </c>
      <c r="V24" s="98">
        <v>2618</v>
      </c>
      <c r="W24" s="95">
        <f t="shared" si="6"/>
        <v>16.299340057278048</v>
      </c>
      <c r="X24" s="98">
        <v>2503</v>
      </c>
      <c r="Y24" s="95">
        <f t="shared" si="7"/>
        <v>15.522480620155038</v>
      </c>
      <c r="Z24" s="98">
        <v>2454</v>
      </c>
      <c r="AA24" s="95">
        <f t="shared" si="8"/>
        <v>14.834965542256077</v>
      </c>
      <c r="AB24" s="69">
        <v>2329</v>
      </c>
      <c r="AC24" s="68">
        <f t="shared" si="9"/>
        <v>14.182194616977226</v>
      </c>
      <c r="AD24" s="65">
        <v>82390</v>
      </c>
      <c r="AE24" s="66">
        <v>10.952242956613752</v>
      </c>
      <c r="AF24" s="65">
        <v>88250</v>
      </c>
      <c r="AG24" s="66">
        <v>11.453482637428813</v>
      </c>
      <c r="AH24" s="98">
        <v>96477</v>
      </c>
      <c r="AI24" s="95">
        <f t="shared" si="10"/>
        <v>12.106082090020454</v>
      </c>
      <c r="AJ24" s="98">
        <v>102995</v>
      </c>
      <c r="AK24" s="95">
        <f t="shared" si="11"/>
        <v>12.457937300875</v>
      </c>
      <c r="AL24" s="98">
        <v>108759</v>
      </c>
      <c r="AM24" s="95">
        <f t="shared" si="12"/>
        <v>12.704065899151498</v>
      </c>
      <c r="AN24" s="98">
        <v>110979</v>
      </c>
      <c r="AO24" s="95">
        <f t="shared" si="13"/>
        <v>12.533103252786319</v>
      </c>
      <c r="AP24" s="69">
        <v>114556</v>
      </c>
      <c r="AQ24" s="68">
        <f t="shared" si="14"/>
        <v>12.583648594615733</v>
      </c>
      <c r="AR24" s="65">
        <v>8182</v>
      </c>
      <c r="AS24" s="66">
        <v>18.307117445685005</v>
      </c>
      <c r="AT24" s="65">
        <v>8202</v>
      </c>
      <c r="AU24" s="66">
        <v>18.287217676305993</v>
      </c>
      <c r="AV24" s="98">
        <v>8343</v>
      </c>
      <c r="AW24" s="95">
        <f t="shared" si="15"/>
        <v>18.23646418500951</v>
      </c>
      <c r="AX24" s="98">
        <v>8431</v>
      </c>
      <c r="AY24" s="95">
        <f t="shared" si="16"/>
        <v>17.757698302371626</v>
      </c>
      <c r="AZ24" s="98">
        <v>8594</v>
      </c>
      <c r="BA24" s="95">
        <f t="shared" si="17"/>
        <v>17.109297232729443</v>
      </c>
      <c r="BB24" s="98">
        <v>8653</v>
      </c>
      <c r="BC24" s="95">
        <f t="shared" si="18"/>
        <v>16.421224427828594</v>
      </c>
      <c r="BD24" s="69">
        <v>8686</v>
      </c>
      <c r="BE24" s="68">
        <f t="shared" si="19"/>
        <v>16.450134464603615</v>
      </c>
      <c r="BF24" s="65">
        <v>127854</v>
      </c>
      <c r="BG24" s="66">
        <v>69.21427875401955</v>
      </c>
      <c r="BH24" s="65">
        <v>129194</v>
      </c>
      <c r="BI24" s="66">
        <v>69.33463565425527</v>
      </c>
      <c r="BJ24" s="98">
        <v>130617</v>
      </c>
      <c r="BK24" s="95">
        <f t="shared" si="20"/>
        <v>69.43207067753904</v>
      </c>
      <c r="BL24" s="98">
        <v>132030</v>
      </c>
      <c r="BM24" s="95">
        <f t="shared" si="21"/>
        <v>69.51215659846898</v>
      </c>
      <c r="BN24" s="98">
        <v>132989</v>
      </c>
      <c r="BO24" s="95">
        <f t="shared" si="22"/>
        <v>69.19770848184321</v>
      </c>
      <c r="BP24" s="98">
        <v>134421</v>
      </c>
      <c r="BQ24" s="95">
        <f t="shared" si="23"/>
        <v>69.14696063251354</v>
      </c>
      <c r="BR24" s="69">
        <v>135336</v>
      </c>
      <c r="BS24" s="68">
        <f t="shared" si="24"/>
        <v>68.87188047062655</v>
      </c>
      <c r="BT24" s="65">
        <v>27052</v>
      </c>
      <c r="BU24" s="66">
        <v>40.636923539131736</v>
      </c>
      <c r="BV24" s="65">
        <v>27870</v>
      </c>
      <c r="BW24" s="66">
        <v>41.039611250184066</v>
      </c>
      <c r="BX24" s="98">
        <v>28713</v>
      </c>
      <c r="BY24" s="95">
        <f t="shared" si="25"/>
        <v>41.2910926399954</v>
      </c>
      <c r="BZ24" s="98">
        <v>29597</v>
      </c>
      <c r="CA24" s="95">
        <f t="shared" si="26"/>
        <v>41.247874682944506</v>
      </c>
      <c r="CB24" s="98">
        <v>30236</v>
      </c>
      <c r="CC24" s="95">
        <f t="shared" si="27"/>
        <v>40.718046783468225</v>
      </c>
      <c r="CD24" s="98">
        <v>30668</v>
      </c>
      <c r="CE24" s="95">
        <f t="shared" si="33"/>
        <v>40.01565762004176</v>
      </c>
      <c r="CF24" s="69">
        <v>31019</v>
      </c>
      <c r="CG24" s="68">
        <f t="shared" si="34"/>
        <v>39.53026035759344</v>
      </c>
      <c r="CH24" s="65">
        <v>137823</v>
      </c>
      <c r="CI24" s="66">
        <v>30.190444062806673</v>
      </c>
      <c r="CJ24" s="65">
        <v>146562</v>
      </c>
      <c r="CK24" s="66">
        <v>31.46552279372931</v>
      </c>
      <c r="CL24" s="98">
        <v>157654</v>
      </c>
      <c r="CM24" s="95">
        <f t="shared" si="28"/>
        <v>33.30769913336685</v>
      </c>
      <c r="CN24" s="98">
        <v>167166</v>
      </c>
      <c r="CO24" s="95">
        <f t="shared" si="29"/>
        <v>34.68289403797636</v>
      </c>
      <c r="CP24" s="98">
        <v>174840</v>
      </c>
      <c r="CQ24" s="95">
        <f t="shared" si="30"/>
        <v>35.64562329891233</v>
      </c>
      <c r="CR24" s="98">
        <v>182442</v>
      </c>
      <c r="CS24" s="95">
        <f t="shared" si="31"/>
        <v>36.553465167999036</v>
      </c>
      <c r="CT24" s="69">
        <v>190346</v>
      </c>
      <c r="CU24" s="68">
        <f t="shared" si="32"/>
        <v>37.4699800785833</v>
      </c>
    </row>
    <row r="25" spans="1:101" ht="14.25">
      <c r="A25" s="71" t="s">
        <v>600</v>
      </c>
      <c r="B25" s="72">
        <v>5555499</v>
      </c>
      <c r="C25" s="73">
        <v>100</v>
      </c>
      <c r="D25" s="72">
        <v>5623579</v>
      </c>
      <c r="E25" s="73">
        <v>100</v>
      </c>
      <c r="F25" s="96">
        <f>SUM(F7:F24)</f>
        <v>5712061</v>
      </c>
      <c r="G25" s="97">
        <f t="shared" si="0"/>
        <v>100</v>
      </c>
      <c r="H25" s="96">
        <f>SUM(H7:H24)</f>
        <v>5785447</v>
      </c>
      <c r="I25" s="97">
        <f t="shared" si="1"/>
        <v>100</v>
      </c>
      <c r="J25" s="96">
        <f>SUM(J7:J24)</f>
        <v>5853782</v>
      </c>
      <c r="K25" s="97">
        <f t="shared" si="2"/>
        <v>100</v>
      </c>
      <c r="L25" s="96">
        <f>SUM(L7:L24)</f>
        <v>5889210</v>
      </c>
      <c r="M25" s="97">
        <f t="shared" si="3"/>
        <v>100</v>
      </c>
      <c r="N25" s="74">
        <f>SUM(N7:N24)</f>
        <v>5888589</v>
      </c>
      <c r="O25" s="75">
        <f t="shared" si="4"/>
        <v>100</v>
      </c>
      <c r="P25" s="72">
        <v>15976</v>
      </c>
      <c r="Q25" s="73">
        <v>100</v>
      </c>
      <c r="R25" s="72">
        <v>16094</v>
      </c>
      <c r="S25" s="73">
        <v>100</v>
      </c>
      <c r="T25" s="96">
        <f>SUM(T7:T24)</f>
        <v>16040</v>
      </c>
      <c r="U25" s="97">
        <f t="shared" si="5"/>
        <v>100</v>
      </c>
      <c r="V25" s="96">
        <f>SUM(V7:V24)</f>
        <v>16062</v>
      </c>
      <c r="W25" s="97">
        <f t="shared" si="6"/>
        <v>100</v>
      </c>
      <c r="X25" s="96">
        <f>SUM(X7:X24)</f>
        <v>16125</v>
      </c>
      <c r="Y25" s="97">
        <f t="shared" si="7"/>
        <v>100</v>
      </c>
      <c r="Z25" s="96">
        <f>SUM(Z7:Z24)</f>
        <v>16542</v>
      </c>
      <c r="AA25" s="97">
        <f t="shared" si="8"/>
        <v>100.00000000000001</v>
      </c>
      <c r="AB25" s="74">
        <f>SUM(AB7:AB24)</f>
        <v>16422</v>
      </c>
      <c r="AC25" s="75">
        <f t="shared" si="9"/>
        <v>100</v>
      </c>
      <c r="AD25" s="72">
        <v>752266</v>
      </c>
      <c r="AE25" s="73">
        <v>100</v>
      </c>
      <c r="AF25" s="72">
        <v>770508</v>
      </c>
      <c r="AG25" s="73">
        <v>100</v>
      </c>
      <c r="AH25" s="99">
        <f>SUM(AH7:AH24)</f>
        <v>796930</v>
      </c>
      <c r="AI25" s="97">
        <f t="shared" si="10"/>
        <v>100</v>
      </c>
      <c r="AJ25" s="99">
        <f>SUM(AJ7:AJ24)</f>
        <v>826742</v>
      </c>
      <c r="AK25" s="97">
        <f t="shared" si="11"/>
        <v>100</v>
      </c>
      <c r="AL25" s="99">
        <f>SUM(AL7:AL24)</f>
        <v>856096</v>
      </c>
      <c r="AM25" s="97">
        <f t="shared" si="12"/>
        <v>100.00000000000001</v>
      </c>
      <c r="AN25" s="99">
        <f>SUM(AN7:AN24)</f>
        <v>885487</v>
      </c>
      <c r="AO25" s="97">
        <f t="shared" si="13"/>
        <v>99.99999999999999</v>
      </c>
      <c r="AP25" s="76">
        <f>SUM(AP7:AP24)</f>
        <v>910356</v>
      </c>
      <c r="AQ25" s="75">
        <f t="shared" si="14"/>
        <v>100</v>
      </c>
      <c r="AR25" s="72">
        <v>44693</v>
      </c>
      <c r="AS25" s="73">
        <v>100</v>
      </c>
      <c r="AT25" s="72">
        <v>44851</v>
      </c>
      <c r="AU25" s="73">
        <v>100</v>
      </c>
      <c r="AV25" s="96">
        <f>SUM(AV7:AV24)</f>
        <v>45749</v>
      </c>
      <c r="AW25" s="100">
        <f>AV25/AV$25%</f>
        <v>100</v>
      </c>
      <c r="AX25" s="96">
        <f>SUM(AX7:AX24)</f>
        <v>47478</v>
      </c>
      <c r="AY25" s="100">
        <f>AX25/AX$25%</f>
        <v>100</v>
      </c>
      <c r="AZ25" s="96">
        <f>SUM(AZ7:AZ24)</f>
        <v>50230</v>
      </c>
      <c r="BA25" s="100">
        <f>AZ25/AZ$25%</f>
        <v>100</v>
      </c>
      <c r="BB25" s="96">
        <f>SUM(BB7:BB24)</f>
        <v>52694</v>
      </c>
      <c r="BC25" s="100">
        <f>BB25/BB$25%</f>
        <v>99.99999999999999</v>
      </c>
      <c r="BD25" s="74">
        <f>SUM(BD7:BD24)</f>
        <v>52802</v>
      </c>
      <c r="BE25" s="77">
        <f>BD25/BD$25%</f>
        <v>100</v>
      </c>
      <c r="BF25" s="72">
        <v>184722</v>
      </c>
      <c r="BG25" s="73">
        <v>100</v>
      </c>
      <c r="BH25" s="72">
        <v>186334</v>
      </c>
      <c r="BI25" s="73">
        <v>100</v>
      </c>
      <c r="BJ25" s="96">
        <f>SUM(BJ7:BJ24)</f>
        <v>188122</v>
      </c>
      <c r="BK25" s="100">
        <f t="shared" si="20"/>
        <v>100</v>
      </c>
      <c r="BL25" s="96">
        <f>SUM(BL7:BL24)</f>
        <v>189938</v>
      </c>
      <c r="BM25" s="100">
        <f t="shared" si="21"/>
        <v>100</v>
      </c>
      <c r="BN25" s="96">
        <f>SUM(BN7:BN24)</f>
        <v>192187</v>
      </c>
      <c r="BO25" s="100">
        <f t="shared" si="22"/>
        <v>100</v>
      </c>
      <c r="BP25" s="96">
        <f>SUM(BP7:BP24)</f>
        <v>194399</v>
      </c>
      <c r="BQ25" s="100">
        <f t="shared" si="23"/>
        <v>100</v>
      </c>
      <c r="BR25" s="74">
        <f>SUM(BR7:BR24)</f>
        <v>196504</v>
      </c>
      <c r="BS25" s="77">
        <f t="shared" si="24"/>
        <v>100</v>
      </c>
      <c r="BT25" s="72">
        <v>66570</v>
      </c>
      <c r="BU25" s="73">
        <v>100</v>
      </c>
      <c r="BV25" s="72">
        <v>67910</v>
      </c>
      <c r="BW25" s="73">
        <v>100</v>
      </c>
      <c r="BX25" s="99">
        <f>SUM(BX7:BX24)</f>
        <v>69538</v>
      </c>
      <c r="BY25" s="100">
        <f t="shared" si="25"/>
        <v>100</v>
      </c>
      <c r="BZ25" s="99">
        <f>SUM(BZ7:BZ24)</f>
        <v>71754</v>
      </c>
      <c r="CA25" s="100">
        <f t="shared" si="26"/>
        <v>100</v>
      </c>
      <c r="CB25" s="99">
        <f>SUM(CB7:CB24)</f>
        <v>74257</v>
      </c>
      <c r="CC25" s="100">
        <f t="shared" si="27"/>
        <v>100</v>
      </c>
      <c r="CD25" s="99">
        <f>SUM(CD7:CD24)</f>
        <v>76640</v>
      </c>
      <c r="CE25" s="100">
        <f t="shared" si="33"/>
        <v>100</v>
      </c>
      <c r="CF25" s="76">
        <f>SUM(CF7:CF24)</f>
        <v>78469</v>
      </c>
      <c r="CG25" s="77">
        <f t="shared" si="34"/>
        <v>100</v>
      </c>
      <c r="CH25" s="72">
        <v>456512</v>
      </c>
      <c r="CI25" s="73">
        <v>100</v>
      </c>
      <c r="CJ25" s="72">
        <v>465786</v>
      </c>
      <c r="CK25" s="73">
        <v>100</v>
      </c>
      <c r="CL25" s="99">
        <f>SUM(CL7:CL24)</f>
        <v>473326</v>
      </c>
      <c r="CM25" s="100">
        <f t="shared" si="28"/>
        <v>100</v>
      </c>
      <c r="CN25" s="99">
        <f>SUM(CN7:CN24)</f>
        <v>481984</v>
      </c>
      <c r="CO25" s="100">
        <f t="shared" si="29"/>
        <v>100</v>
      </c>
      <c r="CP25" s="99">
        <f>SUM(CP7:CP24)</f>
        <v>490495</v>
      </c>
      <c r="CQ25" s="100">
        <f t="shared" si="30"/>
        <v>100</v>
      </c>
      <c r="CR25" s="99">
        <f>SUM(CR7:CR24)</f>
        <v>499110</v>
      </c>
      <c r="CS25" s="100">
        <f t="shared" si="31"/>
        <v>99.99999999999999</v>
      </c>
      <c r="CT25" s="76">
        <f>SUM(CT7:CT24)</f>
        <v>507996</v>
      </c>
      <c r="CU25" s="77">
        <f t="shared" si="32"/>
        <v>100</v>
      </c>
      <c r="CW25" s="111"/>
    </row>
    <row r="26" spans="1:95" ht="14.25">
      <c r="A26" s="27"/>
      <c r="B26" s="27"/>
      <c r="C26" s="27"/>
      <c r="D26" s="27"/>
      <c r="E26" s="27"/>
      <c r="F26" s="27"/>
      <c r="G26" s="27"/>
      <c r="H26" s="27"/>
      <c r="I26" s="27"/>
      <c r="J26" s="27"/>
      <c r="K26" s="27"/>
      <c r="L26" s="27"/>
      <c r="M26" s="27"/>
      <c r="N26" s="27"/>
      <c r="O26" s="27"/>
      <c r="AL26" s="110"/>
      <c r="AM26" s="110"/>
      <c r="AZ26" s="110"/>
      <c r="BA26" s="110"/>
      <c r="BN26" s="110"/>
      <c r="BO26" s="110"/>
      <c r="CB26" s="110"/>
      <c r="CC26" s="110"/>
      <c r="CP26" s="110"/>
      <c r="CQ26" s="110"/>
    </row>
    <row r="27" spans="1:95" ht="14.25">
      <c r="A27" s="27"/>
      <c r="B27" s="27"/>
      <c r="C27" s="27"/>
      <c r="D27" s="27"/>
      <c r="E27" s="27"/>
      <c r="F27" s="27"/>
      <c r="G27" s="27"/>
      <c r="H27" s="27"/>
      <c r="I27" s="27"/>
      <c r="J27" s="27"/>
      <c r="K27" s="27"/>
      <c r="L27" s="27"/>
      <c r="M27" s="27"/>
      <c r="N27" s="27"/>
      <c r="O27" s="27"/>
      <c r="AL27" s="110"/>
      <c r="AM27" s="110"/>
      <c r="AZ27" s="110"/>
      <c r="BA27" s="110"/>
      <c r="BN27" s="110"/>
      <c r="BO27" s="110"/>
      <c r="CB27" s="110"/>
      <c r="CC27" s="110"/>
      <c r="CP27" s="110"/>
      <c r="CQ27" s="110"/>
    </row>
    <row r="28" spans="1:81" ht="14.25">
      <c r="A28" s="27"/>
      <c r="B28" s="27"/>
      <c r="C28" s="27"/>
      <c r="D28" s="27"/>
      <c r="E28" s="27"/>
      <c r="F28" s="27"/>
      <c r="G28" s="27"/>
      <c r="H28" s="27"/>
      <c r="I28" s="27"/>
      <c r="J28" s="27"/>
      <c r="K28" s="27"/>
      <c r="L28" s="27"/>
      <c r="M28" s="27"/>
      <c r="N28" s="27"/>
      <c r="O28" s="27"/>
      <c r="AL28" s="110"/>
      <c r="AM28" s="110"/>
      <c r="AZ28" s="110"/>
      <c r="BA28" s="110"/>
      <c r="BN28" s="110"/>
      <c r="BO28" s="110"/>
      <c r="CB28" s="110"/>
      <c r="CC28" s="110"/>
    </row>
    <row r="29" spans="38:67" ht="14.25">
      <c r="AL29" s="110"/>
      <c r="AM29" s="110"/>
      <c r="BN29" s="110"/>
      <c r="BO29" s="110"/>
    </row>
    <row r="30" spans="66:67" ht="14.25">
      <c r="BN30" s="110"/>
      <c r="BO30" s="110"/>
    </row>
    <row r="80" spans="1:15" ht="14.25">
      <c r="A80" s="27"/>
      <c r="B80" s="27"/>
      <c r="C80" s="27"/>
      <c r="D80" s="27"/>
      <c r="E80" s="27"/>
      <c r="F80" s="27"/>
      <c r="G80" s="27"/>
      <c r="H80" s="27"/>
      <c r="I80" s="27"/>
      <c r="J80" s="27"/>
      <c r="K80" s="27"/>
      <c r="L80" s="27"/>
      <c r="M80" s="27"/>
      <c r="N80" s="27"/>
      <c r="O80" s="27"/>
    </row>
    <row r="81" spans="1:15" ht="14.25">
      <c r="A81" s="27"/>
      <c r="B81" s="27"/>
      <c r="C81" s="27"/>
      <c r="D81" s="27"/>
      <c r="E81" s="27"/>
      <c r="F81" s="27"/>
      <c r="G81" s="27"/>
      <c r="H81" s="27"/>
      <c r="I81" s="27"/>
      <c r="J81" s="27"/>
      <c r="K81" s="27"/>
      <c r="L81" s="27"/>
      <c r="M81" s="27"/>
      <c r="N81" s="27"/>
      <c r="O81" s="27"/>
    </row>
    <row r="82" spans="1:15" ht="14.25">
      <c r="A82" s="27"/>
      <c r="B82" s="27"/>
      <c r="C82" s="27"/>
      <c r="D82" s="27"/>
      <c r="E82" s="27"/>
      <c r="F82" s="27"/>
      <c r="G82" s="27"/>
      <c r="H82" s="27"/>
      <c r="I82" s="27"/>
      <c r="J82" s="27"/>
      <c r="K82" s="27"/>
      <c r="L82" s="27"/>
      <c r="M82" s="27"/>
      <c r="N82" s="27"/>
      <c r="O82" s="27"/>
    </row>
    <row r="135" spans="1:15" ht="14.25">
      <c r="A135" s="27"/>
      <c r="B135" s="27"/>
      <c r="C135" s="27"/>
      <c r="D135" s="27"/>
      <c r="E135" s="27"/>
      <c r="F135" s="27"/>
      <c r="G135" s="27"/>
      <c r="H135" s="27"/>
      <c r="I135" s="27"/>
      <c r="J135" s="27"/>
      <c r="K135" s="27"/>
      <c r="L135" s="27"/>
      <c r="M135" s="27"/>
      <c r="N135" s="27"/>
      <c r="O135" s="27"/>
    </row>
    <row r="136" spans="1:15" ht="14.25">
      <c r="A136" s="27"/>
      <c r="B136" s="27"/>
      <c r="C136" s="27"/>
      <c r="D136" s="27"/>
      <c r="E136" s="27"/>
      <c r="F136" s="27"/>
      <c r="G136" s="27"/>
      <c r="H136" s="27"/>
      <c r="I136" s="27"/>
      <c r="J136" s="27"/>
      <c r="K136" s="27"/>
      <c r="L136" s="27"/>
      <c r="M136" s="27"/>
      <c r="N136" s="27"/>
      <c r="O136" s="27"/>
    </row>
    <row r="137" spans="1:15" ht="14.25">
      <c r="A137" s="27"/>
      <c r="B137" s="27"/>
      <c r="C137" s="27"/>
      <c r="D137" s="27"/>
      <c r="E137" s="27"/>
      <c r="F137" s="27"/>
      <c r="G137" s="27"/>
      <c r="H137" s="27"/>
      <c r="I137" s="27"/>
      <c r="J137" s="27"/>
      <c r="K137" s="27"/>
      <c r="L137" s="27"/>
      <c r="M137" s="27"/>
      <c r="N137" s="27"/>
      <c r="O137" s="27"/>
    </row>
    <row r="190" spans="1:15" ht="14.25">
      <c r="A190" s="27"/>
      <c r="B190" s="27"/>
      <c r="C190" s="27"/>
      <c r="D190" s="27"/>
      <c r="E190" s="27"/>
      <c r="F190" s="27"/>
      <c r="G190" s="27"/>
      <c r="H190" s="27"/>
      <c r="I190" s="27"/>
      <c r="J190" s="27"/>
      <c r="K190" s="27"/>
      <c r="L190" s="27"/>
      <c r="M190" s="27"/>
      <c r="N190" s="27"/>
      <c r="O190" s="27"/>
    </row>
    <row r="191" spans="1:15" ht="14.25">
      <c r="A191" s="27"/>
      <c r="B191" s="27"/>
      <c r="C191" s="27"/>
      <c r="D191" s="27"/>
      <c r="E191" s="27"/>
      <c r="F191" s="27"/>
      <c r="G191" s="27"/>
      <c r="H191" s="27"/>
      <c r="I191" s="27"/>
      <c r="J191" s="27"/>
      <c r="K191" s="27"/>
      <c r="L191" s="27"/>
      <c r="M191" s="27"/>
      <c r="N191" s="27"/>
      <c r="O191" s="27"/>
    </row>
    <row r="192" spans="1:15" ht="14.25">
      <c r="A192" s="27"/>
      <c r="B192" s="27"/>
      <c r="C192" s="27"/>
      <c r="D192" s="27"/>
      <c r="E192" s="27"/>
      <c r="F192" s="27"/>
      <c r="G192" s="27"/>
      <c r="H192" s="27"/>
      <c r="I192" s="27"/>
      <c r="J192" s="27"/>
      <c r="K192" s="27"/>
      <c r="L192" s="27"/>
      <c r="M192" s="27"/>
      <c r="N192" s="27"/>
      <c r="O192" s="27"/>
    </row>
    <row r="245" spans="1:15" ht="14.25">
      <c r="A245" s="27"/>
      <c r="B245" s="27"/>
      <c r="C245" s="27"/>
      <c r="D245" s="27"/>
      <c r="E245" s="27"/>
      <c r="F245" s="27"/>
      <c r="G245" s="27"/>
      <c r="H245" s="27"/>
      <c r="I245" s="27"/>
      <c r="J245" s="27"/>
      <c r="K245" s="27"/>
      <c r="L245" s="27"/>
      <c r="M245" s="27"/>
      <c r="N245" s="27"/>
      <c r="O245" s="27"/>
    </row>
    <row r="246" spans="1:15" ht="14.25">
      <c r="A246" s="27"/>
      <c r="B246" s="27"/>
      <c r="C246" s="27"/>
      <c r="D246" s="27"/>
      <c r="E246" s="27"/>
      <c r="F246" s="27"/>
      <c r="G246" s="27"/>
      <c r="H246" s="27"/>
      <c r="I246" s="27"/>
      <c r="J246" s="27"/>
      <c r="K246" s="27"/>
      <c r="L246" s="27"/>
      <c r="M246" s="27"/>
      <c r="N246" s="27"/>
      <c r="O246" s="27"/>
    </row>
    <row r="247" spans="1:15" ht="14.25">
      <c r="A247" s="27"/>
      <c r="B247" s="27"/>
      <c r="C247" s="27"/>
      <c r="D247" s="27"/>
      <c r="E247" s="27"/>
      <c r="F247" s="27"/>
      <c r="G247" s="27"/>
      <c r="H247" s="27"/>
      <c r="I247" s="27"/>
      <c r="J247" s="27"/>
      <c r="K247" s="27"/>
      <c r="L247" s="27"/>
      <c r="M247" s="27"/>
      <c r="N247" s="27"/>
      <c r="O247" s="27"/>
    </row>
    <row r="300" spans="1:15" ht="14.25">
      <c r="A300" s="27"/>
      <c r="B300" s="27"/>
      <c r="C300" s="27"/>
      <c r="D300" s="27"/>
      <c r="E300" s="27"/>
      <c r="F300" s="27"/>
      <c r="G300" s="27"/>
      <c r="H300" s="27"/>
      <c r="I300" s="27"/>
      <c r="J300" s="27"/>
      <c r="K300" s="27"/>
      <c r="L300" s="27"/>
      <c r="M300" s="27"/>
      <c r="N300" s="27"/>
      <c r="O300" s="27"/>
    </row>
    <row r="301" spans="1:15" ht="14.25">
      <c r="A301" s="27"/>
      <c r="B301" s="27"/>
      <c r="C301" s="27"/>
      <c r="D301" s="27"/>
      <c r="E301" s="27"/>
      <c r="F301" s="27"/>
      <c r="G301" s="27"/>
      <c r="H301" s="27"/>
      <c r="I301" s="27"/>
      <c r="J301" s="27"/>
      <c r="K301" s="27"/>
      <c r="L301" s="27"/>
      <c r="M301" s="27"/>
      <c r="N301" s="27"/>
      <c r="O301" s="27"/>
    </row>
    <row r="302" spans="1:15" ht="14.25">
      <c r="A302" s="27"/>
      <c r="B302" s="27"/>
      <c r="C302" s="27"/>
      <c r="D302" s="27"/>
      <c r="E302" s="27"/>
      <c r="F302" s="27"/>
      <c r="G302" s="27"/>
      <c r="H302" s="27"/>
      <c r="I302" s="27"/>
      <c r="J302" s="27"/>
      <c r="K302" s="27"/>
      <c r="L302" s="27"/>
      <c r="M302" s="27"/>
      <c r="N302" s="27"/>
      <c r="O302" s="27"/>
    </row>
    <row r="354" spans="1:15" ht="14.25">
      <c r="A354" s="27"/>
      <c r="B354" s="27"/>
      <c r="C354" s="27"/>
      <c r="D354" s="27"/>
      <c r="E354" s="27"/>
      <c r="F354" s="27"/>
      <c r="G354" s="27"/>
      <c r="H354" s="27"/>
      <c r="I354" s="27"/>
      <c r="J354" s="27"/>
      <c r="K354" s="27"/>
      <c r="L354" s="27"/>
      <c r="M354" s="27"/>
      <c r="N354" s="27"/>
      <c r="O354" s="27"/>
    </row>
  </sheetData>
  <sheetProtection/>
  <mergeCells count="111">
    <mergeCell ref="CD4:CE4"/>
    <mergeCell ref="CD5:CE5"/>
    <mergeCell ref="CR4:CS4"/>
    <mergeCell ref="CR5:CS5"/>
    <mergeCell ref="CP4:CQ4"/>
    <mergeCell ref="CP5:CQ5"/>
    <mergeCell ref="CN5:CO5"/>
    <mergeCell ref="AN4:AO4"/>
    <mergeCell ref="AN5:AO5"/>
    <mergeCell ref="T4:U4"/>
    <mergeCell ref="AB4:AC4"/>
    <mergeCell ref="AF4:AG4"/>
    <mergeCell ref="AF5:AG5"/>
    <mergeCell ref="V5:W5"/>
    <mergeCell ref="T5:U5"/>
    <mergeCell ref="V4:W4"/>
    <mergeCell ref="X4:Y4"/>
    <mergeCell ref="X5:Y5"/>
    <mergeCell ref="AL4:AM4"/>
    <mergeCell ref="AL5:AM5"/>
    <mergeCell ref="AB5:AC5"/>
    <mergeCell ref="AD5:AE5"/>
    <mergeCell ref="Z4:AA4"/>
    <mergeCell ref="Z5:AA5"/>
    <mergeCell ref="AT5:AU5"/>
    <mergeCell ref="BD5:BE5"/>
    <mergeCell ref="CH5:CI5"/>
    <mergeCell ref="AZ5:BA5"/>
    <mergeCell ref="BN4:BO4"/>
    <mergeCell ref="BN5:BO5"/>
    <mergeCell ref="AV4:AW4"/>
    <mergeCell ref="BF4:BG4"/>
    <mergeCell ref="BB4:BC4"/>
    <mergeCell ref="CF5:CG5"/>
    <mergeCell ref="AR4:AS4"/>
    <mergeCell ref="AV5:AW5"/>
    <mergeCell ref="BJ4:BK4"/>
    <mergeCell ref="BB5:BC5"/>
    <mergeCell ref="AJ5:AK5"/>
    <mergeCell ref="CH2:CU2"/>
    <mergeCell ref="BF3:BS3"/>
    <mergeCell ref="BT3:CG3"/>
    <mergeCell ref="CH3:CU3"/>
    <mergeCell ref="AD2:AQ2"/>
    <mergeCell ref="AR2:BE2"/>
    <mergeCell ref="BF2:BS2"/>
    <mergeCell ref="BT2:CG2"/>
    <mergeCell ref="AX4:AY4"/>
    <mergeCell ref="BH4:BI4"/>
    <mergeCell ref="P4:Q4"/>
    <mergeCell ref="R4:S4"/>
    <mergeCell ref="AD4:AE4"/>
    <mergeCell ref="AP4:AQ4"/>
    <mergeCell ref="BD4:BE4"/>
    <mergeCell ref="A3:A6"/>
    <mergeCell ref="B3:O3"/>
    <mergeCell ref="P3:AC3"/>
    <mergeCell ref="AD3:AQ3"/>
    <mergeCell ref="AR3:BE3"/>
    <mergeCell ref="AR5:AS5"/>
    <mergeCell ref="B4:C4"/>
    <mergeCell ref="H4:I4"/>
    <mergeCell ref="H5:I5"/>
    <mergeCell ref="F4:G4"/>
    <mergeCell ref="B5:C5"/>
    <mergeCell ref="D5:E5"/>
    <mergeCell ref="N5:O5"/>
    <mergeCell ref="F5:G5"/>
    <mergeCell ref="D4:E4"/>
    <mergeCell ref="N4:O4"/>
    <mergeCell ref="J4:K4"/>
    <mergeCell ref="J5:K5"/>
    <mergeCell ref="L4:M4"/>
    <mergeCell ref="L5:M5"/>
    <mergeCell ref="P5:Q5"/>
    <mergeCell ref="R5:S5"/>
    <mergeCell ref="BH5:BI5"/>
    <mergeCell ref="CH4:CI4"/>
    <mergeCell ref="BJ5:BK5"/>
    <mergeCell ref="BX4:BY4"/>
    <mergeCell ref="AJ4:AK4"/>
    <mergeCell ref="AZ4:BA4"/>
    <mergeCell ref="BT4:BU4"/>
    <mergeCell ref="BV4:BW4"/>
    <mergeCell ref="AH5:AI5"/>
    <mergeCell ref="AP5:AQ5"/>
    <mergeCell ref="AX5:AY5"/>
    <mergeCell ref="CB4:CC4"/>
    <mergeCell ref="CB5:CC5"/>
    <mergeCell ref="BL4:BM4"/>
    <mergeCell ref="BZ4:CA4"/>
    <mergeCell ref="AT4:AU4"/>
    <mergeCell ref="AH4:AI4"/>
    <mergeCell ref="BF5:BG5"/>
    <mergeCell ref="CT5:CU5"/>
    <mergeCell ref="BR5:BS5"/>
    <mergeCell ref="CL4:CM4"/>
    <mergeCell ref="CL5:CM5"/>
    <mergeCell ref="CJ4:CK4"/>
    <mergeCell ref="CF4:CG4"/>
    <mergeCell ref="CT4:CU4"/>
    <mergeCell ref="BR4:BS4"/>
    <mergeCell ref="CN4:CO4"/>
    <mergeCell ref="CJ5:CK5"/>
    <mergeCell ref="BL5:BM5"/>
    <mergeCell ref="BZ5:CA5"/>
    <mergeCell ref="BV5:BW5"/>
    <mergeCell ref="BX5:BY5"/>
    <mergeCell ref="BP4:BQ4"/>
    <mergeCell ref="BP5:BQ5"/>
    <mergeCell ref="BT5:BU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C588"/>
  <sheetViews>
    <sheetView zoomScale="85" zoomScaleNormal="85" zoomScalePageLayoutView="0" workbookViewId="0" topLeftCell="A1">
      <pane ySplit="3" topLeftCell="A563" activePane="bottomLeft" state="frozen"/>
      <selection pane="topLeft" activeCell="C1" sqref="C1"/>
      <selection pane="bottomLeft" activeCell="T3" sqref="T3:AC588"/>
    </sheetView>
  </sheetViews>
  <sheetFormatPr defaultColWidth="9.140625" defaultRowHeight="15"/>
  <cols>
    <col min="1" max="1" width="14.8515625" style="113" hidden="1" customWidth="1"/>
    <col min="2" max="2" width="18.140625" style="113" hidden="1" customWidth="1"/>
    <col min="3" max="3" width="15.8515625" style="113" hidden="1" customWidth="1"/>
    <col min="4" max="4" width="27.140625" style="113" hidden="1" customWidth="1"/>
    <col min="5" max="5" width="9.57421875" style="113" hidden="1" customWidth="1"/>
    <col min="6" max="6" width="15.421875" style="113" hidden="1" customWidth="1"/>
    <col min="7" max="7" width="11.421875" style="113" hidden="1" customWidth="1"/>
    <col min="8" max="8" width="24.7109375" style="113" hidden="1" customWidth="1"/>
    <col min="9" max="9" width="7.421875" style="113" hidden="1" customWidth="1"/>
    <col min="10" max="10" width="16.421875" style="113" hidden="1" customWidth="1"/>
    <col min="11" max="11" width="16.140625" style="113" hidden="1" customWidth="1"/>
    <col min="12" max="12" width="8.7109375" style="113" hidden="1" customWidth="1"/>
    <col min="13" max="13" width="14.421875" style="113" hidden="1" customWidth="1"/>
    <col min="14" max="14" width="16.8515625" style="113" hidden="1" customWidth="1"/>
    <col min="15" max="15" width="10.28125" style="113" hidden="1" customWidth="1"/>
    <col min="16" max="16" width="45.28125" style="121" bestFit="1" customWidth="1"/>
    <col min="17" max="17" width="29.00390625" style="121" bestFit="1" customWidth="1"/>
    <col min="18" max="18" width="6.140625" style="121" bestFit="1" customWidth="1"/>
    <col min="19" max="19" width="26.140625" style="121" bestFit="1" customWidth="1"/>
    <col min="20" max="20" width="10.28125" style="113" bestFit="1" customWidth="1"/>
    <col min="21" max="28" width="9.140625" style="113" customWidth="1"/>
    <col min="29" max="29" width="10.28125" style="113" bestFit="1" customWidth="1"/>
    <col min="30" max="16384" width="9.140625" style="113" customWidth="1"/>
  </cols>
  <sheetData>
    <row r="1" spans="1:28" ht="15" thickBot="1">
      <c r="A1" s="82" t="s">
        <v>1264</v>
      </c>
      <c r="B1" s="112"/>
      <c r="C1" s="112"/>
      <c r="D1" s="105" t="s">
        <v>675</v>
      </c>
      <c r="E1" s="178" t="s">
        <v>0</v>
      </c>
      <c r="F1" s="178"/>
      <c r="G1" s="178"/>
      <c r="H1" s="178"/>
      <c r="I1" s="178"/>
      <c r="J1" s="178"/>
      <c r="K1" s="178"/>
      <c r="L1" s="178"/>
      <c r="M1" s="178"/>
      <c r="N1" s="178"/>
      <c r="P1" s="82" t="s">
        <v>1264</v>
      </c>
      <c r="Q1" s="112"/>
      <c r="R1" s="112"/>
      <c r="S1" s="105" t="s">
        <v>1267</v>
      </c>
      <c r="T1" s="178"/>
      <c r="U1" s="178"/>
      <c r="V1" s="178"/>
      <c r="W1" s="178"/>
      <c r="X1" s="178"/>
      <c r="Y1" s="178"/>
      <c r="Z1" s="178"/>
      <c r="AA1" s="178"/>
      <c r="AB1" s="178"/>
    </row>
    <row r="2" spans="1:29" ht="44.25" customHeight="1">
      <c r="A2" s="179" t="s">
        <v>665</v>
      </c>
      <c r="B2" s="179"/>
      <c r="C2" s="179"/>
      <c r="D2" s="179"/>
      <c r="E2" s="103" t="s">
        <v>1</v>
      </c>
      <c r="F2" s="103" t="s">
        <v>2</v>
      </c>
      <c r="G2" s="103" t="s">
        <v>3</v>
      </c>
      <c r="H2" s="103" t="s">
        <v>4</v>
      </c>
      <c r="I2" s="103" t="s">
        <v>5</v>
      </c>
      <c r="J2" s="103" t="s">
        <v>6</v>
      </c>
      <c r="K2" s="103" t="s">
        <v>7</v>
      </c>
      <c r="L2" s="103" t="s">
        <v>8</v>
      </c>
      <c r="M2" s="103" t="s">
        <v>9</v>
      </c>
      <c r="N2" s="103" t="s">
        <v>10</v>
      </c>
      <c r="P2" s="179" t="s">
        <v>665</v>
      </c>
      <c r="Q2" s="179"/>
      <c r="R2" s="179"/>
      <c r="S2" s="179"/>
      <c r="T2" s="103" t="s">
        <v>2</v>
      </c>
      <c r="U2" s="103" t="s">
        <v>3</v>
      </c>
      <c r="V2" s="103" t="s">
        <v>4</v>
      </c>
      <c r="W2" s="103" t="s">
        <v>5</v>
      </c>
      <c r="X2" s="103" t="s">
        <v>6</v>
      </c>
      <c r="Y2" s="103" t="s">
        <v>7</v>
      </c>
      <c r="Z2" s="103" t="s">
        <v>8</v>
      </c>
      <c r="AA2" s="103" t="s">
        <v>9</v>
      </c>
      <c r="AB2" s="103" t="s">
        <v>10</v>
      </c>
      <c r="AC2" s="124" t="s">
        <v>1268</v>
      </c>
    </row>
    <row r="3" spans="1:29" ht="14.25">
      <c r="A3" s="179"/>
      <c r="B3" s="179"/>
      <c r="C3" s="179"/>
      <c r="D3" s="179"/>
      <c r="E3" s="104">
        <f>SUM(E5:E586)</f>
        <v>2</v>
      </c>
      <c r="F3" s="104">
        <f>SUM(F5:F586)</f>
        <v>5889210</v>
      </c>
      <c r="G3" s="104">
        <f aca="true" t="shared" si="0" ref="G3:N3">SUM(G5:G586)</f>
        <v>16542</v>
      </c>
      <c r="H3" s="104">
        <f t="shared" si="0"/>
        <v>885487</v>
      </c>
      <c r="I3" s="104">
        <f t="shared" si="0"/>
        <v>52694</v>
      </c>
      <c r="J3" s="104">
        <f t="shared" si="0"/>
        <v>194399</v>
      </c>
      <c r="K3" s="104">
        <f t="shared" si="0"/>
        <v>76640</v>
      </c>
      <c r="L3" s="104">
        <f t="shared" si="0"/>
        <v>499110</v>
      </c>
      <c r="M3" s="104">
        <f t="shared" si="0"/>
        <v>349369</v>
      </c>
      <c r="N3" s="104">
        <f t="shared" si="0"/>
        <v>195967</v>
      </c>
      <c r="O3" s="104">
        <f>SUM(E3:N3)</f>
        <v>8159420</v>
      </c>
      <c r="P3" s="179"/>
      <c r="Q3" s="179"/>
      <c r="R3" s="179"/>
      <c r="S3" s="179"/>
      <c r="T3" s="104">
        <f>SUM(T5:T586)</f>
        <v>5888589</v>
      </c>
      <c r="U3" s="104">
        <f aca="true" t="shared" si="1" ref="U3:AB3">SUM(U5:U586)</f>
        <v>16422</v>
      </c>
      <c r="V3" s="104">
        <f t="shared" si="1"/>
        <v>910356</v>
      </c>
      <c r="W3" s="104">
        <f t="shared" si="1"/>
        <v>52802</v>
      </c>
      <c r="X3" s="104">
        <f t="shared" si="1"/>
        <v>196504</v>
      </c>
      <c r="Y3" s="104">
        <f t="shared" si="1"/>
        <v>78469</v>
      </c>
      <c r="Z3" s="104">
        <f t="shared" si="1"/>
        <v>507996</v>
      </c>
      <c r="AA3" s="104">
        <f t="shared" si="1"/>
        <v>356572</v>
      </c>
      <c r="AB3" s="104">
        <f t="shared" si="1"/>
        <v>215361</v>
      </c>
      <c r="AC3" s="104">
        <f>SUM(T3:AB3)</f>
        <v>8223071</v>
      </c>
    </row>
    <row r="4" spans="1:29" ht="14.25">
      <c r="A4" s="119"/>
      <c r="B4" s="119"/>
      <c r="C4" s="119"/>
      <c r="D4" s="119"/>
      <c r="E4" s="104"/>
      <c r="F4" s="104"/>
      <c r="G4" s="104"/>
      <c r="H4" s="104"/>
      <c r="I4" s="104"/>
      <c r="J4" s="104"/>
      <c r="K4" s="104"/>
      <c r="L4" s="104"/>
      <c r="M4" s="104"/>
      <c r="N4" s="104"/>
      <c r="O4" s="104"/>
      <c r="P4" s="123"/>
      <c r="Q4" s="123"/>
      <c r="R4" s="123"/>
      <c r="S4" s="123"/>
      <c r="T4" s="104"/>
      <c r="U4" s="104"/>
      <c r="V4" s="104"/>
      <c r="W4" s="104"/>
      <c r="X4" s="104"/>
      <c r="Y4" s="104"/>
      <c r="Z4" s="104"/>
      <c r="AA4" s="104"/>
      <c r="AB4" s="104"/>
      <c r="AC4" s="104"/>
    </row>
    <row r="5" spans="1:29" ht="14.25">
      <c r="A5" s="116" t="s">
        <v>11</v>
      </c>
      <c r="B5" s="116" t="s">
        <v>11</v>
      </c>
      <c r="C5" s="117" t="s">
        <v>682</v>
      </c>
      <c r="D5" s="118" t="s">
        <v>12</v>
      </c>
      <c r="E5" s="114"/>
      <c r="F5" s="114">
        <v>35397</v>
      </c>
      <c r="G5" s="114">
        <v>215</v>
      </c>
      <c r="H5" s="114">
        <v>6652</v>
      </c>
      <c r="I5" s="114">
        <v>172</v>
      </c>
      <c r="J5" s="114">
        <v>85</v>
      </c>
      <c r="K5" s="114">
        <v>243</v>
      </c>
      <c r="L5" s="114">
        <v>2694</v>
      </c>
      <c r="M5" s="114">
        <v>827</v>
      </c>
      <c r="N5" s="114">
        <v>547</v>
      </c>
      <c r="P5" s="122" t="s">
        <v>11</v>
      </c>
      <c r="Q5" s="122" t="s">
        <v>11</v>
      </c>
      <c r="R5" s="122">
        <v>21001</v>
      </c>
      <c r="S5" s="122" t="s">
        <v>12</v>
      </c>
      <c r="T5" s="120">
        <v>34776</v>
      </c>
      <c r="U5" s="120">
        <v>181</v>
      </c>
      <c r="V5" s="120">
        <v>6484</v>
      </c>
      <c r="W5" s="120">
        <v>167</v>
      </c>
      <c r="X5" s="120">
        <v>91</v>
      </c>
      <c r="Y5" s="120">
        <v>238</v>
      </c>
      <c r="Z5" s="120">
        <v>2748</v>
      </c>
      <c r="AA5" s="120">
        <v>821</v>
      </c>
      <c r="AB5" s="120">
        <v>638</v>
      </c>
      <c r="AC5" s="104">
        <f aca="true" t="shared" si="2" ref="AC5:AC67">SUM(T5:AB5)</f>
        <v>46144</v>
      </c>
    </row>
    <row r="6" spans="1:29" ht="14.25">
      <c r="A6" s="116"/>
      <c r="B6" s="116"/>
      <c r="C6" s="117" t="s">
        <v>683</v>
      </c>
      <c r="D6" s="118" t="s">
        <v>13</v>
      </c>
      <c r="E6" s="115"/>
      <c r="F6" s="115">
        <v>13753</v>
      </c>
      <c r="G6" s="115">
        <v>10</v>
      </c>
      <c r="H6" s="115">
        <v>944</v>
      </c>
      <c r="I6" s="115">
        <v>19</v>
      </c>
      <c r="J6" s="115">
        <v>29</v>
      </c>
      <c r="K6" s="115">
        <v>43</v>
      </c>
      <c r="L6" s="115">
        <v>1272</v>
      </c>
      <c r="M6" s="115">
        <v>158</v>
      </c>
      <c r="N6" s="115">
        <v>215</v>
      </c>
      <c r="P6" s="122"/>
      <c r="Q6" s="122"/>
      <c r="R6" s="122">
        <v>21002</v>
      </c>
      <c r="S6" s="122" t="s">
        <v>13</v>
      </c>
      <c r="T6" s="120">
        <v>13687</v>
      </c>
      <c r="U6" s="120">
        <v>10</v>
      </c>
      <c r="V6" s="120">
        <v>936</v>
      </c>
      <c r="W6" s="120">
        <v>11</v>
      </c>
      <c r="X6" s="120">
        <v>29</v>
      </c>
      <c r="Y6" s="120">
        <v>44</v>
      </c>
      <c r="Z6" s="120">
        <v>1299</v>
      </c>
      <c r="AA6" s="120">
        <v>138</v>
      </c>
      <c r="AB6" s="120">
        <v>208</v>
      </c>
      <c r="AC6" s="104">
        <f t="shared" si="2"/>
        <v>16362</v>
      </c>
    </row>
    <row r="7" spans="1:29" ht="14.25">
      <c r="A7" s="116"/>
      <c r="B7" s="116"/>
      <c r="C7" s="117" t="s">
        <v>684</v>
      </c>
      <c r="D7" s="118" t="s">
        <v>14</v>
      </c>
      <c r="E7" s="115"/>
      <c r="F7" s="115">
        <v>8573</v>
      </c>
      <c r="G7" s="115">
        <v>35</v>
      </c>
      <c r="H7" s="115">
        <v>1516</v>
      </c>
      <c r="I7" s="115">
        <v>136</v>
      </c>
      <c r="J7" s="115">
        <v>31</v>
      </c>
      <c r="K7" s="115">
        <v>59</v>
      </c>
      <c r="L7" s="115">
        <v>766</v>
      </c>
      <c r="M7" s="115">
        <v>168</v>
      </c>
      <c r="N7" s="115">
        <v>104</v>
      </c>
      <c r="P7" s="122"/>
      <c r="Q7" s="122"/>
      <c r="R7" s="122">
        <v>21003</v>
      </c>
      <c r="S7" s="122" t="s">
        <v>14</v>
      </c>
      <c r="T7" s="120">
        <v>8529</v>
      </c>
      <c r="U7" s="120">
        <v>36</v>
      </c>
      <c r="V7" s="120">
        <v>1850</v>
      </c>
      <c r="W7" s="120">
        <v>137</v>
      </c>
      <c r="X7" s="120">
        <v>30</v>
      </c>
      <c r="Y7" s="120">
        <v>53</v>
      </c>
      <c r="Z7" s="120">
        <v>762</v>
      </c>
      <c r="AA7" s="120">
        <v>227</v>
      </c>
      <c r="AB7" s="120">
        <v>111</v>
      </c>
      <c r="AC7" s="104">
        <f t="shared" si="2"/>
        <v>11735</v>
      </c>
    </row>
    <row r="8" spans="1:29" ht="14.25">
      <c r="A8" s="116"/>
      <c r="B8" s="116"/>
      <c r="C8" s="117" t="s">
        <v>685</v>
      </c>
      <c r="D8" s="118" t="s">
        <v>15</v>
      </c>
      <c r="E8" s="115"/>
      <c r="F8" s="115">
        <v>116475</v>
      </c>
      <c r="G8" s="115">
        <v>1372</v>
      </c>
      <c r="H8" s="115">
        <v>27367</v>
      </c>
      <c r="I8" s="115">
        <v>1058</v>
      </c>
      <c r="J8" s="115">
        <v>366</v>
      </c>
      <c r="K8" s="115">
        <v>993</v>
      </c>
      <c r="L8" s="115">
        <v>4789</v>
      </c>
      <c r="M8" s="115">
        <v>2770</v>
      </c>
      <c r="N8" s="115">
        <v>2641</v>
      </c>
      <c r="P8" s="122"/>
      <c r="Q8" s="122"/>
      <c r="R8" s="122">
        <v>21004</v>
      </c>
      <c r="S8" s="122" t="s">
        <v>15</v>
      </c>
      <c r="T8" s="120">
        <v>126994</v>
      </c>
      <c r="U8" s="120">
        <v>1461</v>
      </c>
      <c r="V8" s="120">
        <v>36229</v>
      </c>
      <c r="W8" s="120">
        <v>1050</v>
      </c>
      <c r="X8" s="120">
        <v>369</v>
      </c>
      <c r="Y8" s="120">
        <v>1002</v>
      </c>
      <c r="Z8" s="120">
        <v>4859</v>
      </c>
      <c r="AA8" s="120">
        <v>2811</v>
      </c>
      <c r="AB8" s="120">
        <v>2437</v>
      </c>
      <c r="AC8" s="104">
        <f t="shared" si="2"/>
        <v>177212</v>
      </c>
    </row>
    <row r="9" spans="1:29" ht="14.25">
      <c r="A9" s="116"/>
      <c r="B9" s="116"/>
      <c r="C9" s="117" t="s">
        <v>686</v>
      </c>
      <c r="D9" s="118" t="s">
        <v>16</v>
      </c>
      <c r="E9" s="115"/>
      <c r="F9" s="115">
        <v>21856</v>
      </c>
      <c r="G9" s="115">
        <v>5</v>
      </c>
      <c r="H9" s="115">
        <v>2126</v>
      </c>
      <c r="I9" s="115">
        <v>37</v>
      </c>
      <c r="J9" s="115">
        <v>20</v>
      </c>
      <c r="K9" s="115">
        <v>28</v>
      </c>
      <c r="L9" s="115">
        <v>1380</v>
      </c>
      <c r="M9" s="115">
        <v>126</v>
      </c>
      <c r="N9" s="115">
        <v>230</v>
      </c>
      <c r="P9" s="122"/>
      <c r="Q9" s="122"/>
      <c r="R9" s="122">
        <v>21005</v>
      </c>
      <c r="S9" s="122" t="s">
        <v>16</v>
      </c>
      <c r="T9" s="120">
        <v>19304</v>
      </c>
      <c r="U9" s="120">
        <v>5</v>
      </c>
      <c r="V9" s="120">
        <v>1931</v>
      </c>
      <c r="W9" s="120">
        <v>37</v>
      </c>
      <c r="X9" s="120">
        <v>20</v>
      </c>
      <c r="Y9" s="120">
        <v>30</v>
      </c>
      <c r="Z9" s="120">
        <v>1363</v>
      </c>
      <c r="AA9" s="120">
        <v>128</v>
      </c>
      <c r="AB9" s="120">
        <v>243</v>
      </c>
      <c r="AC9" s="104">
        <f t="shared" si="2"/>
        <v>23061</v>
      </c>
    </row>
    <row r="10" spans="1:29" ht="14.25">
      <c r="A10" s="116"/>
      <c r="B10" s="116"/>
      <c r="C10" s="117" t="s">
        <v>687</v>
      </c>
      <c r="D10" s="118" t="s">
        <v>17</v>
      </c>
      <c r="E10" s="115"/>
      <c r="F10" s="115">
        <v>13429</v>
      </c>
      <c r="G10" s="115">
        <v>33</v>
      </c>
      <c r="H10" s="115">
        <v>1583</v>
      </c>
      <c r="I10" s="115">
        <v>43</v>
      </c>
      <c r="J10" s="115">
        <v>28</v>
      </c>
      <c r="K10" s="115">
        <v>62</v>
      </c>
      <c r="L10" s="115">
        <v>1112</v>
      </c>
      <c r="M10" s="115">
        <v>252</v>
      </c>
      <c r="N10" s="115">
        <v>192</v>
      </c>
      <c r="P10" s="122"/>
      <c r="Q10" s="122"/>
      <c r="R10" s="122">
        <v>21006</v>
      </c>
      <c r="S10" s="122" t="s">
        <v>17</v>
      </c>
      <c r="T10" s="120">
        <v>13501</v>
      </c>
      <c r="U10" s="120">
        <v>35</v>
      </c>
      <c r="V10" s="120">
        <v>1615</v>
      </c>
      <c r="W10" s="120">
        <v>46</v>
      </c>
      <c r="X10" s="120">
        <v>27</v>
      </c>
      <c r="Y10" s="120">
        <v>60</v>
      </c>
      <c r="Z10" s="120">
        <v>1141</v>
      </c>
      <c r="AA10" s="120">
        <v>249</v>
      </c>
      <c r="AB10" s="120">
        <v>201</v>
      </c>
      <c r="AC10" s="104">
        <f t="shared" si="2"/>
        <v>16875</v>
      </c>
    </row>
    <row r="11" spans="1:29" ht="14.25">
      <c r="A11" s="116"/>
      <c r="B11" s="116"/>
      <c r="C11" s="117" t="s">
        <v>688</v>
      </c>
      <c r="D11" s="118" t="s">
        <v>18</v>
      </c>
      <c r="E11" s="115"/>
      <c r="F11" s="115">
        <v>18379</v>
      </c>
      <c r="G11" s="115">
        <v>13</v>
      </c>
      <c r="H11" s="115">
        <v>2291</v>
      </c>
      <c r="I11" s="115">
        <v>50</v>
      </c>
      <c r="J11" s="115">
        <v>31</v>
      </c>
      <c r="K11" s="115">
        <v>76</v>
      </c>
      <c r="L11" s="115">
        <v>1788</v>
      </c>
      <c r="M11" s="115">
        <v>185</v>
      </c>
      <c r="N11" s="115">
        <v>265</v>
      </c>
      <c r="P11" s="122"/>
      <c r="Q11" s="122"/>
      <c r="R11" s="122">
        <v>21007</v>
      </c>
      <c r="S11" s="122" t="s">
        <v>18</v>
      </c>
      <c r="T11" s="120">
        <v>18029</v>
      </c>
      <c r="U11" s="120">
        <v>12</v>
      </c>
      <c r="V11" s="120">
        <v>2289</v>
      </c>
      <c r="W11" s="120">
        <v>48</v>
      </c>
      <c r="X11" s="120">
        <v>30</v>
      </c>
      <c r="Y11" s="120">
        <v>69</v>
      </c>
      <c r="Z11" s="120">
        <v>1754</v>
      </c>
      <c r="AA11" s="120">
        <v>190</v>
      </c>
      <c r="AB11" s="120">
        <v>305</v>
      </c>
      <c r="AC11" s="104">
        <f t="shared" si="2"/>
        <v>22726</v>
      </c>
    </row>
    <row r="12" spans="1:29" ht="14.25">
      <c r="A12" s="116"/>
      <c r="B12" s="116"/>
      <c r="C12" s="117" t="s">
        <v>689</v>
      </c>
      <c r="D12" s="118" t="s">
        <v>19</v>
      </c>
      <c r="E12" s="115"/>
      <c r="F12" s="115">
        <v>8007</v>
      </c>
      <c r="G12" s="115">
        <v>5</v>
      </c>
      <c r="H12" s="115">
        <v>921</v>
      </c>
      <c r="I12" s="115">
        <v>25</v>
      </c>
      <c r="J12" s="115">
        <v>6</v>
      </c>
      <c r="K12" s="115">
        <v>16</v>
      </c>
      <c r="L12" s="115">
        <v>718</v>
      </c>
      <c r="M12" s="115">
        <v>109</v>
      </c>
      <c r="N12" s="115">
        <v>97</v>
      </c>
      <c r="P12" s="122"/>
      <c r="Q12" s="122"/>
      <c r="R12" s="122">
        <v>21008</v>
      </c>
      <c r="S12" s="122" t="s">
        <v>19</v>
      </c>
      <c r="T12" s="120">
        <v>7911</v>
      </c>
      <c r="U12" s="120">
        <v>7</v>
      </c>
      <c r="V12" s="120">
        <v>911</v>
      </c>
      <c r="W12" s="120">
        <v>23</v>
      </c>
      <c r="X12" s="120">
        <v>8</v>
      </c>
      <c r="Y12" s="120">
        <v>18</v>
      </c>
      <c r="Z12" s="120">
        <v>709</v>
      </c>
      <c r="AA12" s="120">
        <v>103</v>
      </c>
      <c r="AB12" s="120">
        <v>108</v>
      </c>
      <c r="AC12" s="104">
        <f t="shared" si="2"/>
        <v>9798</v>
      </c>
    </row>
    <row r="13" spans="1:29" ht="14.25">
      <c r="A13" s="116"/>
      <c r="B13" s="116"/>
      <c r="C13" s="117" t="s">
        <v>690</v>
      </c>
      <c r="D13" s="118" t="s">
        <v>20</v>
      </c>
      <c r="E13" s="115"/>
      <c r="F13" s="115">
        <v>29940</v>
      </c>
      <c r="G13" s="115">
        <v>23</v>
      </c>
      <c r="H13" s="115">
        <v>2810</v>
      </c>
      <c r="I13" s="115">
        <v>40</v>
      </c>
      <c r="J13" s="115">
        <v>58</v>
      </c>
      <c r="K13" s="115">
        <v>120</v>
      </c>
      <c r="L13" s="115">
        <v>3025</v>
      </c>
      <c r="M13" s="115">
        <v>272</v>
      </c>
      <c r="N13" s="115">
        <v>752</v>
      </c>
      <c r="P13" s="122"/>
      <c r="Q13" s="122"/>
      <c r="R13" s="122">
        <v>21009</v>
      </c>
      <c r="S13" s="122" t="s">
        <v>20</v>
      </c>
      <c r="T13" s="120">
        <v>29613</v>
      </c>
      <c r="U13" s="120">
        <v>27</v>
      </c>
      <c r="V13" s="120">
        <v>2849</v>
      </c>
      <c r="W13" s="120">
        <v>34</v>
      </c>
      <c r="X13" s="120">
        <v>60</v>
      </c>
      <c r="Y13" s="120">
        <v>118</v>
      </c>
      <c r="Z13" s="120">
        <v>2990</v>
      </c>
      <c r="AA13" s="120">
        <v>264</v>
      </c>
      <c r="AB13" s="120">
        <v>1081</v>
      </c>
      <c r="AC13" s="104">
        <f t="shared" si="2"/>
        <v>37036</v>
      </c>
    </row>
    <row r="14" spans="1:29" ht="14.25">
      <c r="A14" s="116"/>
      <c r="B14" s="116"/>
      <c r="C14" s="117" t="s">
        <v>691</v>
      </c>
      <c r="D14" s="118" t="s">
        <v>21</v>
      </c>
      <c r="E14" s="115"/>
      <c r="F14" s="115">
        <v>15889</v>
      </c>
      <c r="G14" s="115">
        <v>21</v>
      </c>
      <c r="H14" s="115">
        <v>2015</v>
      </c>
      <c r="I14" s="115">
        <v>102</v>
      </c>
      <c r="J14" s="115">
        <v>13</v>
      </c>
      <c r="K14" s="115">
        <v>25</v>
      </c>
      <c r="L14" s="115">
        <v>1391</v>
      </c>
      <c r="M14" s="115">
        <v>508</v>
      </c>
      <c r="N14" s="115">
        <v>182</v>
      </c>
      <c r="P14" s="122"/>
      <c r="Q14" s="122"/>
      <c r="R14" s="122">
        <v>21010</v>
      </c>
      <c r="S14" s="122" t="s">
        <v>21</v>
      </c>
      <c r="T14" s="120">
        <v>15466</v>
      </c>
      <c r="U14" s="120">
        <v>21</v>
      </c>
      <c r="V14" s="120">
        <v>2006</v>
      </c>
      <c r="W14" s="120">
        <v>106</v>
      </c>
      <c r="X14" s="120">
        <v>15</v>
      </c>
      <c r="Y14" s="120">
        <v>25</v>
      </c>
      <c r="Z14" s="120">
        <v>1413</v>
      </c>
      <c r="AA14" s="120">
        <v>513</v>
      </c>
      <c r="AB14" s="120">
        <v>226</v>
      </c>
      <c r="AC14" s="104">
        <f t="shared" si="2"/>
        <v>19791</v>
      </c>
    </row>
    <row r="15" spans="1:29" ht="14.25">
      <c r="A15" s="116"/>
      <c r="B15" s="116"/>
      <c r="C15" s="117" t="s">
        <v>692</v>
      </c>
      <c r="D15" s="118" t="s">
        <v>22</v>
      </c>
      <c r="E15" s="115"/>
      <c r="F15" s="115">
        <v>5810</v>
      </c>
      <c r="G15" s="115">
        <v>16</v>
      </c>
      <c r="H15" s="115">
        <v>764</v>
      </c>
      <c r="I15" s="115">
        <v>24</v>
      </c>
      <c r="J15" s="115">
        <v>2</v>
      </c>
      <c r="K15" s="115">
        <v>15</v>
      </c>
      <c r="L15" s="115">
        <v>422</v>
      </c>
      <c r="M15" s="115">
        <v>48</v>
      </c>
      <c r="N15" s="115">
        <v>74</v>
      </c>
      <c r="P15" s="122"/>
      <c r="Q15" s="122"/>
      <c r="R15" s="122">
        <v>21011</v>
      </c>
      <c r="S15" s="122" t="s">
        <v>22</v>
      </c>
      <c r="T15" s="120">
        <v>5738</v>
      </c>
      <c r="U15" s="120">
        <v>14</v>
      </c>
      <c r="V15" s="120">
        <v>779</v>
      </c>
      <c r="W15" s="120">
        <v>26</v>
      </c>
      <c r="X15" s="120">
        <v>3</v>
      </c>
      <c r="Y15" s="120">
        <v>15</v>
      </c>
      <c r="Z15" s="120">
        <v>435</v>
      </c>
      <c r="AA15" s="120">
        <v>52</v>
      </c>
      <c r="AB15" s="120">
        <v>84</v>
      </c>
      <c r="AC15" s="104">
        <f t="shared" si="2"/>
        <v>7146</v>
      </c>
    </row>
    <row r="16" spans="1:29" ht="14.25">
      <c r="A16" s="116"/>
      <c r="B16" s="116"/>
      <c r="C16" s="117" t="s">
        <v>693</v>
      </c>
      <c r="D16" s="118" t="s">
        <v>23</v>
      </c>
      <c r="E16" s="115"/>
      <c r="F16" s="115">
        <v>24605</v>
      </c>
      <c r="G16" s="115">
        <v>26</v>
      </c>
      <c r="H16" s="115">
        <v>3355</v>
      </c>
      <c r="I16" s="115">
        <v>174</v>
      </c>
      <c r="J16" s="115">
        <v>45</v>
      </c>
      <c r="K16" s="115">
        <v>144</v>
      </c>
      <c r="L16" s="115">
        <v>1832</v>
      </c>
      <c r="M16" s="115">
        <v>1135</v>
      </c>
      <c r="N16" s="115">
        <v>416</v>
      </c>
      <c r="P16" s="122"/>
      <c r="Q16" s="122"/>
      <c r="R16" s="122">
        <v>21012</v>
      </c>
      <c r="S16" s="122" t="s">
        <v>23</v>
      </c>
      <c r="T16" s="120">
        <v>24272</v>
      </c>
      <c r="U16" s="120">
        <v>23</v>
      </c>
      <c r="V16" s="120">
        <v>3310</v>
      </c>
      <c r="W16" s="120">
        <v>167</v>
      </c>
      <c r="X16" s="120">
        <v>43</v>
      </c>
      <c r="Y16" s="120">
        <v>148</v>
      </c>
      <c r="Z16" s="120">
        <v>1875</v>
      </c>
      <c r="AA16" s="120">
        <v>1120</v>
      </c>
      <c r="AB16" s="120">
        <v>498</v>
      </c>
      <c r="AC16" s="104">
        <f t="shared" si="2"/>
        <v>31456</v>
      </c>
    </row>
    <row r="17" spans="1:29" ht="14.25">
      <c r="A17" s="116"/>
      <c r="B17" s="116"/>
      <c r="C17" s="117" t="s">
        <v>694</v>
      </c>
      <c r="D17" s="118" t="s">
        <v>24</v>
      </c>
      <c r="E17" s="115"/>
      <c r="F17" s="115">
        <v>14447</v>
      </c>
      <c r="G17" s="115">
        <v>23</v>
      </c>
      <c r="H17" s="115">
        <v>3232</v>
      </c>
      <c r="I17" s="115">
        <v>79</v>
      </c>
      <c r="J17" s="115">
        <v>24</v>
      </c>
      <c r="K17" s="115">
        <v>84</v>
      </c>
      <c r="L17" s="115">
        <v>1299</v>
      </c>
      <c r="M17" s="115">
        <v>598</v>
      </c>
      <c r="N17" s="115">
        <v>253</v>
      </c>
      <c r="P17" s="122"/>
      <c r="Q17" s="122"/>
      <c r="R17" s="122">
        <v>21013</v>
      </c>
      <c r="S17" s="122" t="s">
        <v>24</v>
      </c>
      <c r="T17" s="120">
        <v>14064</v>
      </c>
      <c r="U17" s="120">
        <v>23</v>
      </c>
      <c r="V17" s="120">
        <v>3297</v>
      </c>
      <c r="W17" s="120">
        <v>55</v>
      </c>
      <c r="X17" s="120">
        <v>23</v>
      </c>
      <c r="Y17" s="120">
        <v>86</v>
      </c>
      <c r="Z17" s="120">
        <v>1289</v>
      </c>
      <c r="AA17" s="120">
        <v>522</v>
      </c>
      <c r="AB17" s="120">
        <v>242</v>
      </c>
      <c r="AC17" s="104">
        <f t="shared" si="2"/>
        <v>19601</v>
      </c>
    </row>
    <row r="18" spans="1:29" ht="14.25">
      <c r="A18" s="116"/>
      <c r="B18" s="116"/>
      <c r="C18" s="117" t="s">
        <v>695</v>
      </c>
      <c r="D18" s="118" t="s">
        <v>25</v>
      </c>
      <c r="E18" s="115"/>
      <c r="F18" s="115">
        <v>22799</v>
      </c>
      <c r="G18" s="115">
        <v>7</v>
      </c>
      <c r="H18" s="115">
        <v>2057</v>
      </c>
      <c r="I18" s="115">
        <v>13</v>
      </c>
      <c r="J18" s="115">
        <v>4</v>
      </c>
      <c r="K18" s="115">
        <v>19</v>
      </c>
      <c r="L18" s="115">
        <v>481</v>
      </c>
      <c r="M18" s="115">
        <v>44</v>
      </c>
      <c r="N18" s="115">
        <v>127</v>
      </c>
      <c r="P18" s="122"/>
      <c r="Q18" s="122"/>
      <c r="R18" s="122">
        <v>21014</v>
      </c>
      <c r="S18" s="122" t="s">
        <v>25</v>
      </c>
      <c r="T18" s="120">
        <v>24755</v>
      </c>
      <c r="U18" s="120">
        <v>7</v>
      </c>
      <c r="V18" s="120">
        <v>2242</v>
      </c>
      <c r="W18" s="120">
        <v>17</v>
      </c>
      <c r="X18" s="120">
        <v>4</v>
      </c>
      <c r="Y18" s="120">
        <v>20</v>
      </c>
      <c r="Z18" s="120">
        <v>489</v>
      </c>
      <c r="AA18" s="120">
        <v>45</v>
      </c>
      <c r="AB18" s="120">
        <v>130</v>
      </c>
      <c r="AC18" s="104">
        <f t="shared" si="2"/>
        <v>27709</v>
      </c>
    </row>
    <row r="19" spans="1:29" ht="14.25">
      <c r="A19" s="116"/>
      <c r="B19" s="116"/>
      <c r="C19" s="117" t="s">
        <v>696</v>
      </c>
      <c r="D19" s="118" t="s">
        <v>26</v>
      </c>
      <c r="E19" s="115"/>
      <c r="F19" s="115">
        <v>40120</v>
      </c>
      <c r="G19" s="115">
        <v>54</v>
      </c>
      <c r="H19" s="115">
        <v>8175</v>
      </c>
      <c r="I19" s="115">
        <v>333</v>
      </c>
      <c r="J19" s="115">
        <v>129</v>
      </c>
      <c r="K19" s="115">
        <v>390</v>
      </c>
      <c r="L19" s="115">
        <v>3054</v>
      </c>
      <c r="M19" s="115">
        <v>965</v>
      </c>
      <c r="N19" s="115">
        <v>555</v>
      </c>
      <c r="P19" s="122"/>
      <c r="Q19" s="122"/>
      <c r="R19" s="122">
        <v>21015</v>
      </c>
      <c r="S19" s="122" t="s">
        <v>26</v>
      </c>
      <c r="T19" s="120">
        <v>39195</v>
      </c>
      <c r="U19" s="120">
        <v>75</v>
      </c>
      <c r="V19" s="120">
        <v>8134</v>
      </c>
      <c r="W19" s="120">
        <v>313</v>
      </c>
      <c r="X19" s="120">
        <v>130</v>
      </c>
      <c r="Y19" s="120">
        <v>431</v>
      </c>
      <c r="Z19" s="120">
        <v>3024</v>
      </c>
      <c r="AA19" s="120">
        <v>967</v>
      </c>
      <c r="AB19" s="120">
        <v>607</v>
      </c>
      <c r="AC19" s="104">
        <f t="shared" si="2"/>
        <v>52876</v>
      </c>
    </row>
    <row r="20" spans="1:29" ht="14.25">
      <c r="A20" s="116"/>
      <c r="B20" s="116"/>
      <c r="C20" s="117" t="s">
        <v>697</v>
      </c>
      <c r="D20" s="118" t="s">
        <v>27</v>
      </c>
      <c r="E20" s="115"/>
      <c r="F20" s="115">
        <v>40677</v>
      </c>
      <c r="G20" s="115">
        <v>84</v>
      </c>
      <c r="H20" s="115">
        <v>3754</v>
      </c>
      <c r="I20" s="115">
        <v>61</v>
      </c>
      <c r="J20" s="115">
        <v>109</v>
      </c>
      <c r="K20" s="115">
        <v>151</v>
      </c>
      <c r="L20" s="115">
        <v>4127</v>
      </c>
      <c r="M20" s="115">
        <v>466</v>
      </c>
      <c r="N20" s="115">
        <v>631</v>
      </c>
      <c r="P20" s="122"/>
      <c r="Q20" s="122"/>
      <c r="R20" s="122">
        <v>21016</v>
      </c>
      <c r="S20" s="122" t="s">
        <v>27</v>
      </c>
      <c r="T20" s="120">
        <v>40419</v>
      </c>
      <c r="U20" s="120">
        <v>78</v>
      </c>
      <c r="V20" s="120">
        <v>3710</v>
      </c>
      <c r="W20" s="120">
        <v>74</v>
      </c>
      <c r="X20" s="120">
        <v>111</v>
      </c>
      <c r="Y20" s="120">
        <v>156</v>
      </c>
      <c r="Z20" s="120">
        <v>4156</v>
      </c>
      <c r="AA20" s="120">
        <v>496</v>
      </c>
      <c r="AB20" s="120">
        <v>639</v>
      </c>
      <c r="AC20" s="104">
        <f t="shared" si="2"/>
        <v>49839</v>
      </c>
    </row>
    <row r="21" spans="1:29" ht="14.25">
      <c r="A21" s="116"/>
      <c r="B21" s="116"/>
      <c r="C21" s="117" t="s">
        <v>698</v>
      </c>
      <c r="D21" s="118" t="s">
        <v>28</v>
      </c>
      <c r="E21" s="115"/>
      <c r="F21" s="115">
        <v>10464</v>
      </c>
      <c r="G21" s="115">
        <v>3</v>
      </c>
      <c r="H21" s="115">
        <v>685</v>
      </c>
      <c r="I21" s="115">
        <v>6</v>
      </c>
      <c r="J21" s="115">
        <v>24</v>
      </c>
      <c r="K21" s="115">
        <v>63</v>
      </c>
      <c r="L21" s="115">
        <v>1130</v>
      </c>
      <c r="M21" s="115">
        <v>101</v>
      </c>
      <c r="N21" s="115">
        <v>162</v>
      </c>
      <c r="P21" s="122"/>
      <c r="Q21" s="122"/>
      <c r="R21" s="122">
        <v>21017</v>
      </c>
      <c r="S21" s="122" t="s">
        <v>28</v>
      </c>
      <c r="T21" s="120">
        <v>10375</v>
      </c>
      <c r="U21" s="120">
        <v>3</v>
      </c>
      <c r="V21" s="120">
        <v>667</v>
      </c>
      <c r="W21" s="120">
        <v>7</v>
      </c>
      <c r="X21" s="120">
        <v>24</v>
      </c>
      <c r="Y21" s="120">
        <v>64</v>
      </c>
      <c r="Z21" s="120">
        <v>1156</v>
      </c>
      <c r="AA21" s="120">
        <v>103</v>
      </c>
      <c r="AB21" s="120">
        <v>174</v>
      </c>
      <c r="AC21" s="104">
        <f t="shared" si="2"/>
        <v>12573</v>
      </c>
    </row>
    <row r="22" spans="1:29" ht="14.25">
      <c r="A22" s="116"/>
      <c r="B22" s="116"/>
      <c r="C22" s="117" t="s">
        <v>699</v>
      </c>
      <c r="D22" s="118" t="s">
        <v>29</v>
      </c>
      <c r="E22" s="115"/>
      <c r="F22" s="115">
        <v>29338</v>
      </c>
      <c r="G22" s="115">
        <v>10</v>
      </c>
      <c r="H22" s="115">
        <v>2320</v>
      </c>
      <c r="I22" s="115">
        <v>108</v>
      </c>
      <c r="J22" s="115">
        <v>47</v>
      </c>
      <c r="K22" s="115">
        <v>63</v>
      </c>
      <c r="L22" s="115">
        <v>1870</v>
      </c>
      <c r="M22" s="115">
        <v>221</v>
      </c>
      <c r="N22" s="115">
        <v>249</v>
      </c>
      <c r="P22" s="122"/>
      <c r="Q22" s="122"/>
      <c r="R22" s="122">
        <v>21018</v>
      </c>
      <c r="S22" s="122" t="s">
        <v>29</v>
      </c>
      <c r="T22" s="120">
        <v>27294</v>
      </c>
      <c r="U22" s="120">
        <v>10</v>
      </c>
      <c r="V22" s="120">
        <v>2277</v>
      </c>
      <c r="W22" s="120">
        <v>110</v>
      </c>
      <c r="X22" s="120">
        <v>51</v>
      </c>
      <c r="Y22" s="120">
        <v>62</v>
      </c>
      <c r="Z22" s="120">
        <v>1896</v>
      </c>
      <c r="AA22" s="120">
        <v>218</v>
      </c>
      <c r="AB22" s="120">
        <v>285</v>
      </c>
      <c r="AC22" s="104">
        <f t="shared" si="2"/>
        <v>32203</v>
      </c>
    </row>
    <row r="23" spans="1:29" ht="14.25">
      <c r="A23" s="116"/>
      <c r="B23" s="116"/>
      <c r="C23" s="117" t="s">
        <v>700</v>
      </c>
      <c r="D23" s="118" t="s">
        <v>30</v>
      </c>
      <c r="E23" s="115"/>
      <c r="F23" s="115">
        <v>18937</v>
      </c>
      <c r="G23" s="115">
        <v>13</v>
      </c>
      <c r="H23" s="115">
        <v>1491</v>
      </c>
      <c r="I23" s="115">
        <v>4</v>
      </c>
      <c r="J23" s="115">
        <v>60</v>
      </c>
      <c r="K23" s="115">
        <v>78</v>
      </c>
      <c r="L23" s="115">
        <v>1650</v>
      </c>
      <c r="M23" s="115">
        <v>131</v>
      </c>
      <c r="N23" s="115">
        <v>288</v>
      </c>
      <c r="P23" s="122"/>
      <c r="Q23" s="122"/>
      <c r="R23" s="122">
        <v>21019</v>
      </c>
      <c r="S23" s="122" t="s">
        <v>30</v>
      </c>
      <c r="T23" s="120">
        <v>18537</v>
      </c>
      <c r="U23" s="120">
        <v>4</v>
      </c>
      <c r="V23" s="120">
        <v>1434</v>
      </c>
      <c r="W23" s="120">
        <v>5</v>
      </c>
      <c r="X23" s="120">
        <v>55</v>
      </c>
      <c r="Y23" s="120">
        <v>73</v>
      </c>
      <c r="Z23" s="120">
        <v>1624</v>
      </c>
      <c r="AA23" s="120">
        <v>126</v>
      </c>
      <c r="AB23" s="120">
        <v>280</v>
      </c>
      <c r="AC23" s="104">
        <f t="shared" si="2"/>
        <v>22138</v>
      </c>
    </row>
    <row r="24" spans="1:29" ht="14.25">
      <c r="A24" s="116" t="s">
        <v>31</v>
      </c>
      <c r="B24" s="116" t="s">
        <v>32</v>
      </c>
      <c r="C24" s="117" t="s">
        <v>701</v>
      </c>
      <c r="D24" s="118" t="s">
        <v>33</v>
      </c>
      <c r="E24" s="115"/>
      <c r="F24" s="115">
        <v>60134</v>
      </c>
      <c r="G24" s="115">
        <v>35</v>
      </c>
      <c r="H24" s="115">
        <v>4437</v>
      </c>
      <c r="I24" s="115">
        <v>47</v>
      </c>
      <c r="J24" s="115">
        <v>92</v>
      </c>
      <c r="K24" s="115">
        <v>150</v>
      </c>
      <c r="L24" s="115">
        <v>620</v>
      </c>
      <c r="M24" s="115">
        <v>485</v>
      </c>
      <c r="N24" s="115">
        <v>1008</v>
      </c>
      <c r="P24" s="122" t="s">
        <v>31</v>
      </c>
      <c r="Q24" s="122" t="s">
        <v>32</v>
      </c>
      <c r="R24" s="122">
        <v>11001</v>
      </c>
      <c r="S24" s="122" t="s">
        <v>33</v>
      </c>
      <c r="T24" s="120">
        <v>61043</v>
      </c>
      <c r="U24" s="120">
        <v>38</v>
      </c>
      <c r="V24" s="120">
        <v>4332</v>
      </c>
      <c r="W24" s="120">
        <v>55</v>
      </c>
      <c r="X24" s="120">
        <v>95</v>
      </c>
      <c r="Y24" s="120">
        <v>155</v>
      </c>
      <c r="Z24" s="120">
        <v>662</v>
      </c>
      <c r="AA24" s="120">
        <v>475</v>
      </c>
      <c r="AB24" s="120">
        <v>1328</v>
      </c>
      <c r="AC24" s="104">
        <f t="shared" si="2"/>
        <v>68183</v>
      </c>
    </row>
    <row r="25" spans="1:29" ht="14.25">
      <c r="A25" s="116"/>
      <c r="B25" s="116"/>
      <c r="C25" s="117" t="s">
        <v>702</v>
      </c>
      <c r="D25" s="118" t="s">
        <v>34</v>
      </c>
      <c r="E25" s="115"/>
      <c r="F25" s="115">
        <v>204010</v>
      </c>
      <c r="G25" s="115">
        <v>286</v>
      </c>
      <c r="H25" s="115">
        <v>23540</v>
      </c>
      <c r="I25" s="115">
        <v>1807</v>
      </c>
      <c r="J25" s="115">
        <v>522</v>
      </c>
      <c r="K25" s="115">
        <v>2393</v>
      </c>
      <c r="L25" s="115">
        <v>14926</v>
      </c>
      <c r="M25" s="115">
        <v>10646</v>
      </c>
      <c r="N25" s="115">
        <v>9276</v>
      </c>
      <c r="P25" s="122"/>
      <c r="Q25" s="122"/>
      <c r="R25" s="122">
        <v>11002</v>
      </c>
      <c r="S25" s="122" t="s">
        <v>34</v>
      </c>
      <c r="T25" s="120">
        <v>201715</v>
      </c>
      <c r="U25" s="120">
        <v>282</v>
      </c>
      <c r="V25" s="120">
        <v>23545</v>
      </c>
      <c r="W25" s="120">
        <v>1762</v>
      </c>
      <c r="X25" s="120">
        <v>539</v>
      </c>
      <c r="Y25" s="120">
        <v>2330</v>
      </c>
      <c r="Z25" s="120">
        <v>14982</v>
      </c>
      <c r="AA25" s="120">
        <v>10657</v>
      </c>
      <c r="AB25" s="120">
        <v>10373</v>
      </c>
      <c r="AC25" s="104">
        <f t="shared" si="2"/>
        <v>266185</v>
      </c>
    </row>
    <row r="26" spans="1:29" ht="14.25">
      <c r="A26" s="116"/>
      <c r="B26" s="116"/>
      <c r="C26" s="117" t="s">
        <v>703</v>
      </c>
      <c r="D26" s="118" t="s">
        <v>35</v>
      </c>
      <c r="E26" s="115"/>
      <c r="F26" s="115">
        <v>6376</v>
      </c>
      <c r="G26" s="115">
        <v>37</v>
      </c>
      <c r="H26" s="115">
        <v>743</v>
      </c>
      <c r="I26" s="115">
        <v>47</v>
      </c>
      <c r="J26" s="115">
        <v>169</v>
      </c>
      <c r="K26" s="115">
        <v>59</v>
      </c>
      <c r="L26" s="115">
        <v>658</v>
      </c>
      <c r="M26" s="115">
        <v>375</v>
      </c>
      <c r="N26" s="115">
        <v>391</v>
      </c>
      <c r="P26" s="122"/>
      <c r="Q26" s="122"/>
      <c r="R26" s="122">
        <v>11004</v>
      </c>
      <c r="S26" s="122" t="s">
        <v>35</v>
      </c>
      <c r="T26" s="120">
        <v>6343</v>
      </c>
      <c r="U26" s="120">
        <v>35</v>
      </c>
      <c r="V26" s="120">
        <v>724</v>
      </c>
      <c r="W26" s="120">
        <v>28</v>
      </c>
      <c r="X26" s="120">
        <v>172</v>
      </c>
      <c r="Y26" s="120">
        <v>61</v>
      </c>
      <c r="Z26" s="120">
        <v>632</v>
      </c>
      <c r="AA26" s="120">
        <v>348</v>
      </c>
      <c r="AB26" s="120">
        <v>425</v>
      </c>
      <c r="AC26" s="104">
        <f t="shared" si="2"/>
        <v>8768</v>
      </c>
    </row>
    <row r="27" spans="1:29" ht="14.25">
      <c r="A27" s="116"/>
      <c r="B27" s="116"/>
      <c r="C27" s="117" t="s">
        <v>704</v>
      </c>
      <c r="D27" s="118" t="s">
        <v>36</v>
      </c>
      <c r="E27" s="115"/>
      <c r="F27" s="115">
        <v>7658</v>
      </c>
      <c r="G27" s="115">
        <v>3</v>
      </c>
      <c r="H27" s="115">
        <v>813</v>
      </c>
      <c r="I27" s="115">
        <v>24</v>
      </c>
      <c r="J27" s="115">
        <v>17</v>
      </c>
      <c r="K27" s="115">
        <v>77</v>
      </c>
      <c r="L27" s="115">
        <v>604</v>
      </c>
      <c r="M27" s="115">
        <v>343</v>
      </c>
      <c r="N27" s="115">
        <v>365</v>
      </c>
      <c r="P27" s="122"/>
      <c r="Q27" s="122"/>
      <c r="R27" s="122">
        <v>11005</v>
      </c>
      <c r="S27" s="122" t="s">
        <v>36</v>
      </c>
      <c r="T27" s="120">
        <v>7792</v>
      </c>
      <c r="U27" s="120">
        <v>2</v>
      </c>
      <c r="V27" s="120">
        <v>813</v>
      </c>
      <c r="W27" s="120">
        <v>40</v>
      </c>
      <c r="X27" s="120">
        <v>18</v>
      </c>
      <c r="Y27" s="120">
        <v>77</v>
      </c>
      <c r="Z27" s="120">
        <v>633</v>
      </c>
      <c r="AA27" s="120">
        <v>353</v>
      </c>
      <c r="AB27" s="120">
        <v>415</v>
      </c>
      <c r="AC27" s="104">
        <f t="shared" si="2"/>
        <v>10143</v>
      </c>
    </row>
    <row r="28" spans="1:29" ht="14.25">
      <c r="A28" s="116"/>
      <c r="B28" s="116"/>
      <c r="C28" s="117" t="s">
        <v>705</v>
      </c>
      <c r="D28" s="118" t="s">
        <v>37</v>
      </c>
      <c r="E28" s="115"/>
      <c r="F28" s="115">
        <v>4743</v>
      </c>
      <c r="G28" s="115">
        <v>14</v>
      </c>
      <c r="H28" s="115">
        <v>473</v>
      </c>
      <c r="I28" s="115">
        <v>12</v>
      </c>
      <c r="J28" s="115">
        <v>26</v>
      </c>
      <c r="K28" s="115">
        <v>16</v>
      </c>
      <c r="L28" s="115">
        <v>420</v>
      </c>
      <c r="M28" s="115">
        <v>176</v>
      </c>
      <c r="N28" s="115">
        <v>250</v>
      </c>
      <c r="P28" s="122"/>
      <c r="Q28" s="122"/>
      <c r="R28" s="122">
        <v>11007</v>
      </c>
      <c r="S28" s="122" t="s">
        <v>37</v>
      </c>
      <c r="T28" s="120">
        <v>4729</v>
      </c>
      <c r="U28" s="120"/>
      <c r="V28" s="120">
        <v>508</v>
      </c>
      <c r="W28" s="120">
        <v>15</v>
      </c>
      <c r="X28" s="120">
        <v>28</v>
      </c>
      <c r="Y28" s="120">
        <v>16</v>
      </c>
      <c r="Z28" s="120">
        <v>435</v>
      </c>
      <c r="AA28" s="120">
        <v>180</v>
      </c>
      <c r="AB28" s="120">
        <v>277</v>
      </c>
      <c r="AC28" s="104">
        <f t="shared" si="2"/>
        <v>6188</v>
      </c>
    </row>
    <row r="29" spans="1:29" ht="14.25">
      <c r="A29" s="116"/>
      <c r="B29" s="116"/>
      <c r="C29" s="117" t="s">
        <v>706</v>
      </c>
      <c r="D29" s="118" t="s">
        <v>38</v>
      </c>
      <c r="E29" s="115"/>
      <c r="F29" s="115">
        <v>20315</v>
      </c>
      <c r="G29" s="115">
        <v>11</v>
      </c>
      <c r="H29" s="115">
        <v>1842</v>
      </c>
      <c r="I29" s="115">
        <v>41</v>
      </c>
      <c r="J29" s="115">
        <v>57</v>
      </c>
      <c r="K29" s="115">
        <v>127</v>
      </c>
      <c r="L29" s="115">
        <v>1783</v>
      </c>
      <c r="M29" s="115">
        <v>835</v>
      </c>
      <c r="N29" s="115">
        <v>952</v>
      </c>
      <c r="P29" s="122"/>
      <c r="Q29" s="122"/>
      <c r="R29" s="122">
        <v>11008</v>
      </c>
      <c r="S29" s="122" t="s">
        <v>38</v>
      </c>
      <c r="T29" s="120">
        <v>20137</v>
      </c>
      <c r="U29" s="120">
        <v>11</v>
      </c>
      <c r="V29" s="120">
        <v>1876</v>
      </c>
      <c r="W29" s="120">
        <v>36</v>
      </c>
      <c r="X29" s="120">
        <v>55</v>
      </c>
      <c r="Y29" s="120">
        <v>131</v>
      </c>
      <c r="Z29" s="120">
        <v>1797</v>
      </c>
      <c r="AA29" s="120">
        <v>823</v>
      </c>
      <c r="AB29" s="120">
        <v>1045</v>
      </c>
      <c r="AC29" s="104">
        <f t="shared" si="2"/>
        <v>25911</v>
      </c>
    </row>
    <row r="30" spans="1:29" ht="14.25">
      <c r="A30" s="116"/>
      <c r="B30" s="116"/>
      <c r="C30" s="117" t="s">
        <v>707</v>
      </c>
      <c r="D30" s="118" t="s">
        <v>39</v>
      </c>
      <c r="E30" s="115"/>
      <c r="F30" s="115">
        <v>16020</v>
      </c>
      <c r="G30" s="115">
        <v>31</v>
      </c>
      <c r="H30" s="115">
        <v>2921</v>
      </c>
      <c r="I30" s="115">
        <v>208</v>
      </c>
      <c r="J30" s="115">
        <v>581</v>
      </c>
      <c r="K30" s="115">
        <v>254</v>
      </c>
      <c r="L30" s="115">
        <v>1606</v>
      </c>
      <c r="M30" s="115">
        <v>1877</v>
      </c>
      <c r="N30" s="115">
        <v>783</v>
      </c>
      <c r="P30" s="122"/>
      <c r="Q30" s="122"/>
      <c r="R30" s="122">
        <v>11009</v>
      </c>
      <c r="S30" s="122" t="s">
        <v>39</v>
      </c>
      <c r="T30" s="120">
        <v>16210</v>
      </c>
      <c r="U30" s="120">
        <v>31</v>
      </c>
      <c r="V30" s="120">
        <v>3080</v>
      </c>
      <c r="W30" s="120">
        <v>208</v>
      </c>
      <c r="X30" s="120">
        <v>601</v>
      </c>
      <c r="Y30" s="120">
        <v>271</v>
      </c>
      <c r="Z30" s="120">
        <v>1653</v>
      </c>
      <c r="AA30" s="120">
        <v>1956</v>
      </c>
      <c r="AB30" s="120">
        <v>854</v>
      </c>
      <c r="AC30" s="104">
        <f t="shared" si="2"/>
        <v>24864</v>
      </c>
    </row>
    <row r="31" spans="1:29" ht="14.25">
      <c r="A31" s="116"/>
      <c r="B31" s="116"/>
      <c r="C31" s="117" t="s">
        <v>708</v>
      </c>
      <c r="D31" s="118" t="s">
        <v>40</v>
      </c>
      <c r="E31" s="115"/>
      <c r="F31" s="115">
        <v>10105</v>
      </c>
      <c r="G31" s="115">
        <v>176</v>
      </c>
      <c r="H31" s="115">
        <v>529</v>
      </c>
      <c r="I31" s="115">
        <v>11</v>
      </c>
      <c r="J31" s="115">
        <v>23</v>
      </c>
      <c r="K31" s="115">
        <v>24</v>
      </c>
      <c r="L31" s="115">
        <v>794</v>
      </c>
      <c r="M31" s="115">
        <v>191</v>
      </c>
      <c r="N31" s="115">
        <v>416</v>
      </c>
      <c r="P31" s="122"/>
      <c r="Q31" s="122"/>
      <c r="R31" s="122">
        <v>11013</v>
      </c>
      <c r="S31" s="122" t="s">
        <v>40</v>
      </c>
      <c r="T31" s="120">
        <v>10018</v>
      </c>
      <c r="U31" s="120">
        <v>184</v>
      </c>
      <c r="V31" s="120">
        <v>543</v>
      </c>
      <c r="W31" s="120">
        <v>15</v>
      </c>
      <c r="X31" s="120">
        <v>23</v>
      </c>
      <c r="Y31" s="120">
        <v>26</v>
      </c>
      <c r="Z31" s="120">
        <v>808</v>
      </c>
      <c r="AA31" s="120">
        <v>205</v>
      </c>
      <c r="AB31" s="120">
        <v>450</v>
      </c>
      <c r="AC31" s="104">
        <f t="shared" si="2"/>
        <v>12272</v>
      </c>
    </row>
    <row r="32" spans="1:29" ht="14.25">
      <c r="A32" s="116"/>
      <c r="B32" s="116"/>
      <c r="C32" s="117" t="s">
        <v>709</v>
      </c>
      <c r="D32" s="118" t="s">
        <v>41</v>
      </c>
      <c r="E32" s="115"/>
      <c r="F32" s="115">
        <v>10006</v>
      </c>
      <c r="G32" s="115">
        <v>37</v>
      </c>
      <c r="H32" s="115">
        <v>1700</v>
      </c>
      <c r="I32" s="115">
        <v>109</v>
      </c>
      <c r="J32" s="115">
        <v>415</v>
      </c>
      <c r="K32" s="115">
        <v>172</v>
      </c>
      <c r="L32" s="115">
        <v>792</v>
      </c>
      <c r="M32" s="115">
        <v>847</v>
      </c>
      <c r="N32" s="115">
        <v>394</v>
      </c>
      <c r="P32" s="122"/>
      <c r="Q32" s="122"/>
      <c r="R32" s="122">
        <v>11016</v>
      </c>
      <c r="S32" s="122" t="s">
        <v>41</v>
      </c>
      <c r="T32" s="120">
        <v>10028</v>
      </c>
      <c r="U32" s="120">
        <v>39</v>
      </c>
      <c r="V32" s="120">
        <v>1742</v>
      </c>
      <c r="W32" s="120">
        <v>131</v>
      </c>
      <c r="X32" s="120">
        <v>414</v>
      </c>
      <c r="Y32" s="120">
        <v>179</v>
      </c>
      <c r="Z32" s="120">
        <v>824</v>
      </c>
      <c r="AA32" s="120">
        <v>900</v>
      </c>
      <c r="AB32" s="120">
        <v>426</v>
      </c>
      <c r="AC32" s="104">
        <f t="shared" si="2"/>
        <v>14683</v>
      </c>
    </row>
    <row r="33" spans="1:29" ht="14.25">
      <c r="A33" s="116"/>
      <c r="B33" s="116"/>
      <c r="C33" s="117" t="s">
        <v>710</v>
      </c>
      <c r="D33" s="118" t="s">
        <v>42</v>
      </c>
      <c r="E33" s="115"/>
      <c r="F33" s="115">
        <v>5116</v>
      </c>
      <c r="G33" s="115">
        <v>2</v>
      </c>
      <c r="H33" s="115">
        <v>421</v>
      </c>
      <c r="I33" s="115">
        <v>4</v>
      </c>
      <c r="J33" s="115">
        <v>12</v>
      </c>
      <c r="K33" s="115">
        <v>16</v>
      </c>
      <c r="L33" s="115">
        <v>549</v>
      </c>
      <c r="M33" s="115">
        <v>152</v>
      </c>
      <c r="N33" s="115">
        <v>314</v>
      </c>
      <c r="P33" s="122"/>
      <c r="Q33" s="122"/>
      <c r="R33" s="122">
        <v>11018</v>
      </c>
      <c r="S33" s="122" t="s">
        <v>42</v>
      </c>
      <c r="T33" s="120">
        <v>5147</v>
      </c>
      <c r="U33" s="120">
        <v>2</v>
      </c>
      <c r="V33" s="120">
        <v>429</v>
      </c>
      <c r="W33" s="120">
        <v>7</v>
      </c>
      <c r="X33" s="120">
        <v>13</v>
      </c>
      <c r="Y33" s="120">
        <v>17</v>
      </c>
      <c r="Z33" s="120">
        <v>542</v>
      </c>
      <c r="AA33" s="120">
        <v>152</v>
      </c>
      <c r="AB33" s="120">
        <v>337</v>
      </c>
      <c r="AC33" s="104">
        <f t="shared" si="2"/>
        <v>6646</v>
      </c>
    </row>
    <row r="34" spans="1:29" ht="14.25">
      <c r="A34" s="116"/>
      <c r="B34" s="116"/>
      <c r="C34" s="117" t="s">
        <v>711</v>
      </c>
      <c r="D34" s="118" t="s">
        <v>43</v>
      </c>
      <c r="E34" s="115"/>
      <c r="F34" s="115">
        <v>3925</v>
      </c>
      <c r="G34" s="115">
        <v>1</v>
      </c>
      <c r="H34" s="115">
        <v>258</v>
      </c>
      <c r="I34" s="115">
        <v>2</v>
      </c>
      <c r="J34" s="115">
        <v>36</v>
      </c>
      <c r="K34" s="115">
        <v>16</v>
      </c>
      <c r="L34" s="115">
        <v>324</v>
      </c>
      <c r="M34" s="115">
        <v>109</v>
      </c>
      <c r="N34" s="115">
        <v>176</v>
      </c>
      <c r="P34" s="122"/>
      <c r="Q34" s="122"/>
      <c r="R34" s="122">
        <v>11021</v>
      </c>
      <c r="S34" s="122" t="s">
        <v>43</v>
      </c>
      <c r="T34" s="120">
        <v>3894</v>
      </c>
      <c r="U34" s="120">
        <v>1</v>
      </c>
      <c r="V34" s="120">
        <v>267</v>
      </c>
      <c r="W34" s="120">
        <v>2</v>
      </c>
      <c r="X34" s="120">
        <v>39</v>
      </c>
      <c r="Y34" s="120">
        <v>17</v>
      </c>
      <c r="Z34" s="120">
        <v>330</v>
      </c>
      <c r="AA34" s="120">
        <v>116</v>
      </c>
      <c r="AB34" s="120">
        <v>194</v>
      </c>
      <c r="AC34" s="104">
        <f t="shared" si="2"/>
        <v>4860</v>
      </c>
    </row>
    <row r="35" spans="1:29" ht="14.25">
      <c r="A35" s="116"/>
      <c r="B35" s="116"/>
      <c r="C35" s="117" t="s">
        <v>712</v>
      </c>
      <c r="D35" s="118" t="s">
        <v>44</v>
      </c>
      <c r="E35" s="115"/>
      <c r="F35" s="115">
        <v>9951</v>
      </c>
      <c r="G35" s="115"/>
      <c r="H35" s="115">
        <v>1585</v>
      </c>
      <c r="I35" s="115">
        <v>133</v>
      </c>
      <c r="J35" s="115">
        <v>388</v>
      </c>
      <c r="K35" s="115">
        <v>144</v>
      </c>
      <c r="L35" s="115">
        <v>862</v>
      </c>
      <c r="M35" s="115">
        <v>871</v>
      </c>
      <c r="N35" s="115">
        <v>405</v>
      </c>
      <c r="P35" s="122"/>
      <c r="Q35" s="122"/>
      <c r="R35" s="122">
        <v>11022</v>
      </c>
      <c r="S35" s="122" t="s">
        <v>44</v>
      </c>
      <c r="T35" s="120">
        <v>10039</v>
      </c>
      <c r="U35" s="120"/>
      <c r="V35" s="120">
        <v>1625</v>
      </c>
      <c r="W35" s="120">
        <v>133</v>
      </c>
      <c r="X35" s="120">
        <v>381</v>
      </c>
      <c r="Y35" s="120">
        <v>141</v>
      </c>
      <c r="Z35" s="120">
        <v>878</v>
      </c>
      <c r="AA35" s="120">
        <v>880</v>
      </c>
      <c r="AB35" s="120">
        <v>461</v>
      </c>
      <c r="AC35" s="104">
        <f t="shared" si="2"/>
        <v>14538</v>
      </c>
    </row>
    <row r="36" spans="1:29" ht="14.25">
      <c r="A36" s="116"/>
      <c r="B36" s="116"/>
      <c r="C36" s="117" t="s">
        <v>713</v>
      </c>
      <c r="D36" s="118" t="s">
        <v>45</v>
      </c>
      <c r="E36" s="115"/>
      <c r="F36" s="115">
        <v>14379</v>
      </c>
      <c r="G36" s="115">
        <v>10</v>
      </c>
      <c r="H36" s="115">
        <v>1701</v>
      </c>
      <c r="I36" s="115">
        <v>24</v>
      </c>
      <c r="J36" s="115">
        <v>81</v>
      </c>
      <c r="K36" s="115">
        <v>95</v>
      </c>
      <c r="L36" s="115">
        <v>1439</v>
      </c>
      <c r="M36" s="115">
        <v>637</v>
      </c>
      <c r="N36" s="115">
        <v>697</v>
      </c>
      <c r="P36" s="122"/>
      <c r="Q36" s="122"/>
      <c r="R36" s="122">
        <v>11023</v>
      </c>
      <c r="S36" s="122" t="s">
        <v>45</v>
      </c>
      <c r="T36" s="120">
        <v>14375</v>
      </c>
      <c r="U36" s="120">
        <v>11</v>
      </c>
      <c r="V36" s="120">
        <v>1704</v>
      </c>
      <c r="W36" s="120">
        <v>28</v>
      </c>
      <c r="X36" s="120">
        <v>87</v>
      </c>
      <c r="Y36" s="120">
        <v>99</v>
      </c>
      <c r="Z36" s="120">
        <v>1481</v>
      </c>
      <c r="AA36" s="120">
        <v>646</v>
      </c>
      <c r="AB36" s="120">
        <v>739</v>
      </c>
      <c r="AC36" s="104">
        <f t="shared" si="2"/>
        <v>19170</v>
      </c>
    </row>
    <row r="37" spans="1:29" ht="14.25">
      <c r="A37" s="116"/>
      <c r="B37" s="116"/>
      <c r="C37" s="117" t="s">
        <v>714</v>
      </c>
      <c r="D37" s="118" t="s">
        <v>46</v>
      </c>
      <c r="E37" s="115"/>
      <c r="F37" s="115">
        <v>11510</v>
      </c>
      <c r="G37" s="115">
        <v>7</v>
      </c>
      <c r="H37" s="115">
        <v>1826</v>
      </c>
      <c r="I37" s="115">
        <v>84</v>
      </c>
      <c r="J37" s="115">
        <v>169</v>
      </c>
      <c r="K37" s="115">
        <v>79</v>
      </c>
      <c r="L37" s="115">
        <v>893</v>
      </c>
      <c r="M37" s="115">
        <v>861</v>
      </c>
      <c r="N37" s="115">
        <v>443</v>
      </c>
      <c r="P37" s="122"/>
      <c r="Q37" s="122"/>
      <c r="R37" s="122">
        <v>11024</v>
      </c>
      <c r="S37" s="122" t="s">
        <v>46</v>
      </c>
      <c r="T37" s="120">
        <v>11462</v>
      </c>
      <c r="U37" s="120">
        <v>7</v>
      </c>
      <c r="V37" s="120">
        <v>1802</v>
      </c>
      <c r="W37" s="120">
        <v>83</v>
      </c>
      <c r="X37" s="120">
        <v>177</v>
      </c>
      <c r="Y37" s="120">
        <v>79</v>
      </c>
      <c r="Z37" s="120">
        <v>868</v>
      </c>
      <c r="AA37" s="120">
        <v>842</v>
      </c>
      <c r="AB37" s="120">
        <v>482</v>
      </c>
      <c r="AC37" s="104">
        <f t="shared" si="2"/>
        <v>15802</v>
      </c>
    </row>
    <row r="38" spans="1:29" ht="14.25">
      <c r="A38" s="116"/>
      <c r="B38" s="116"/>
      <c r="C38" s="117" t="s">
        <v>715</v>
      </c>
      <c r="D38" s="118" t="s">
        <v>47</v>
      </c>
      <c r="E38" s="115"/>
      <c r="F38" s="115">
        <v>4240</v>
      </c>
      <c r="G38" s="115"/>
      <c r="H38" s="115">
        <v>441</v>
      </c>
      <c r="I38" s="115">
        <v>2</v>
      </c>
      <c r="J38" s="115">
        <v>43</v>
      </c>
      <c r="K38" s="115">
        <v>13</v>
      </c>
      <c r="L38" s="115">
        <v>361</v>
      </c>
      <c r="M38" s="115">
        <v>197</v>
      </c>
      <c r="N38" s="115">
        <v>200</v>
      </c>
      <c r="P38" s="122"/>
      <c r="Q38" s="122"/>
      <c r="R38" s="122">
        <v>11025</v>
      </c>
      <c r="S38" s="122" t="s">
        <v>47</v>
      </c>
      <c r="T38" s="120">
        <v>4157</v>
      </c>
      <c r="U38" s="120"/>
      <c r="V38" s="120">
        <v>438</v>
      </c>
      <c r="W38" s="120">
        <v>2</v>
      </c>
      <c r="X38" s="120">
        <v>40</v>
      </c>
      <c r="Y38" s="120">
        <v>13</v>
      </c>
      <c r="Z38" s="120">
        <v>349</v>
      </c>
      <c r="AA38" s="120">
        <v>227</v>
      </c>
      <c r="AB38" s="120">
        <v>208</v>
      </c>
      <c r="AC38" s="104">
        <f t="shared" si="2"/>
        <v>5434</v>
      </c>
    </row>
    <row r="39" spans="1:29" ht="14.25">
      <c r="A39" s="116"/>
      <c r="B39" s="116"/>
      <c r="C39" s="117" t="s">
        <v>716</v>
      </c>
      <c r="D39" s="118" t="s">
        <v>48</v>
      </c>
      <c r="E39" s="115"/>
      <c r="F39" s="115">
        <v>10179</v>
      </c>
      <c r="G39" s="115">
        <v>1</v>
      </c>
      <c r="H39" s="115">
        <v>881</v>
      </c>
      <c r="I39" s="115">
        <v>11</v>
      </c>
      <c r="J39" s="115">
        <v>19</v>
      </c>
      <c r="K39" s="115">
        <v>35</v>
      </c>
      <c r="L39" s="115">
        <v>965</v>
      </c>
      <c r="M39" s="115">
        <v>265</v>
      </c>
      <c r="N39" s="115">
        <v>548</v>
      </c>
      <c r="P39" s="122"/>
      <c r="Q39" s="122"/>
      <c r="R39" s="122">
        <v>11029</v>
      </c>
      <c r="S39" s="122" t="s">
        <v>48</v>
      </c>
      <c r="T39" s="120">
        <v>10147</v>
      </c>
      <c r="U39" s="120">
        <v>1</v>
      </c>
      <c r="V39" s="120">
        <v>910</v>
      </c>
      <c r="W39" s="120">
        <v>15</v>
      </c>
      <c r="X39" s="120">
        <v>19</v>
      </c>
      <c r="Y39" s="120">
        <v>36</v>
      </c>
      <c r="Z39" s="120">
        <v>959</v>
      </c>
      <c r="AA39" s="120">
        <v>271</v>
      </c>
      <c r="AB39" s="120">
        <v>569</v>
      </c>
      <c r="AC39" s="104">
        <f t="shared" si="2"/>
        <v>12927</v>
      </c>
    </row>
    <row r="40" spans="1:29" ht="14.25">
      <c r="A40" s="116"/>
      <c r="B40" s="116"/>
      <c r="C40" s="117" t="s">
        <v>717</v>
      </c>
      <c r="D40" s="118" t="s">
        <v>49</v>
      </c>
      <c r="E40" s="115"/>
      <c r="F40" s="115">
        <v>4940</v>
      </c>
      <c r="G40" s="115">
        <v>1</v>
      </c>
      <c r="H40" s="115">
        <v>459</v>
      </c>
      <c r="I40" s="115">
        <v>15</v>
      </c>
      <c r="J40" s="115">
        <v>21</v>
      </c>
      <c r="K40" s="115">
        <v>41</v>
      </c>
      <c r="L40" s="115">
        <v>497</v>
      </c>
      <c r="M40" s="115">
        <v>180</v>
      </c>
      <c r="N40" s="115">
        <v>264</v>
      </c>
      <c r="P40" s="122"/>
      <c r="Q40" s="122"/>
      <c r="R40" s="122">
        <v>11030</v>
      </c>
      <c r="S40" s="122" t="s">
        <v>49</v>
      </c>
      <c r="T40" s="120">
        <v>4995</v>
      </c>
      <c r="U40" s="120">
        <v>1</v>
      </c>
      <c r="V40" s="120">
        <v>481</v>
      </c>
      <c r="W40" s="120">
        <v>14</v>
      </c>
      <c r="X40" s="120">
        <v>20</v>
      </c>
      <c r="Y40" s="120">
        <v>40</v>
      </c>
      <c r="Z40" s="120">
        <v>509</v>
      </c>
      <c r="AA40" s="120">
        <v>191</v>
      </c>
      <c r="AB40" s="120">
        <v>279</v>
      </c>
      <c r="AC40" s="104">
        <f t="shared" si="2"/>
        <v>6530</v>
      </c>
    </row>
    <row r="41" spans="1:29" ht="14.25">
      <c r="A41" s="116"/>
      <c r="B41" s="116"/>
      <c r="C41" s="117" t="s">
        <v>718</v>
      </c>
      <c r="D41" s="118" t="s">
        <v>50</v>
      </c>
      <c r="E41" s="115"/>
      <c r="F41" s="115">
        <v>10662</v>
      </c>
      <c r="G41" s="115">
        <v>3</v>
      </c>
      <c r="H41" s="115">
        <v>1718</v>
      </c>
      <c r="I41" s="115">
        <v>78</v>
      </c>
      <c r="J41" s="115">
        <v>325</v>
      </c>
      <c r="K41" s="115">
        <v>110</v>
      </c>
      <c r="L41" s="115">
        <v>1121</v>
      </c>
      <c r="M41" s="115">
        <v>943</v>
      </c>
      <c r="N41" s="115">
        <v>502</v>
      </c>
      <c r="P41" s="122"/>
      <c r="Q41" s="122"/>
      <c r="R41" s="122">
        <v>11035</v>
      </c>
      <c r="S41" s="122" t="s">
        <v>50</v>
      </c>
      <c r="T41" s="120">
        <v>10584</v>
      </c>
      <c r="U41" s="120">
        <v>3</v>
      </c>
      <c r="V41" s="120">
        <v>1751</v>
      </c>
      <c r="W41" s="120">
        <v>81</v>
      </c>
      <c r="X41" s="120">
        <v>324</v>
      </c>
      <c r="Y41" s="120">
        <v>115</v>
      </c>
      <c r="Z41" s="120">
        <v>1117</v>
      </c>
      <c r="AA41" s="120">
        <v>923</v>
      </c>
      <c r="AB41" s="120">
        <v>568</v>
      </c>
      <c r="AC41" s="104">
        <f t="shared" si="2"/>
        <v>15466</v>
      </c>
    </row>
    <row r="42" spans="1:29" ht="14.25">
      <c r="A42" s="116"/>
      <c r="B42" s="116"/>
      <c r="C42" s="117" t="s">
        <v>719</v>
      </c>
      <c r="D42" s="118" t="s">
        <v>51</v>
      </c>
      <c r="E42" s="115"/>
      <c r="F42" s="115">
        <v>7680</v>
      </c>
      <c r="G42" s="115">
        <v>3</v>
      </c>
      <c r="H42" s="115">
        <v>1083</v>
      </c>
      <c r="I42" s="115">
        <v>69</v>
      </c>
      <c r="J42" s="115">
        <v>129</v>
      </c>
      <c r="K42" s="115">
        <v>56</v>
      </c>
      <c r="L42" s="115">
        <v>700</v>
      </c>
      <c r="M42" s="115">
        <v>620</v>
      </c>
      <c r="N42" s="115">
        <v>450</v>
      </c>
      <c r="P42" s="122"/>
      <c r="Q42" s="122"/>
      <c r="R42" s="122">
        <v>11037</v>
      </c>
      <c r="S42" s="122" t="s">
        <v>51</v>
      </c>
      <c r="T42" s="120">
        <v>7621</v>
      </c>
      <c r="U42" s="120">
        <v>3</v>
      </c>
      <c r="V42" s="120">
        <v>1121</v>
      </c>
      <c r="W42" s="120">
        <v>74</v>
      </c>
      <c r="X42" s="120">
        <v>128</v>
      </c>
      <c r="Y42" s="120">
        <v>62</v>
      </c>
      <c r="Z42" s="120">
        <v>681</v>
      </c>
      <c r="AA42" s="120">
        <v>627</v>
      </c>
      <c r="AB42" s="120">
        <v>459</v>
      </c>
      <c r="AC42" s="104">
        <f t="shared" si="2"/>
        <v>10776</v>
      </c>
    </row>
    <row r="43" spans="1:29" ht="14.25">
      <c r="A43" s="116"/>
      <c r="B43" s="116"/>
      <c r="C43" s="117" t="s">
        <v>720</v>
      </c>
      <c r="D43" s="118" t="s">
        <v>52</v>
      </c>
      <c r="E43" s="115"/>
      <c r="F43" s="115">
        <v>4220</v>
      </c>
      <c r="G43" s="115"/>
      <c r="H43" s="115">
        <v>556</v>
      </c>
      <c r="I43" s="115">
        <v>246</v>
      </c>
      <c r="J43" s="115">
        <v>51</v>
      </c>
      <c r="K43" s="115">
        <v>63</v>
      </c>
      <c r="L43" s="115">
        <v>370</v>
      </c>
      <c r="M43" s="115">
        <v>1010</v>
      </c>
      <c r="N43" s="115">
        <v>235</v>
      </c>
      <c r="P43" s="122"/>
      <c r="Q43" s="122"/>
      <c r="R43" s="122">
        <v>11038</v>
      </c>
      <c r="S43" s="122" t="s">
        <v>52</v>
      </c>
      <c r="T43" s="120">
        <v>4121</v>
      </c>
      <c r="U43" s="120"/>
      <c r="V43" s="120">
        <v>564</v>
      </c>
      <c r="W43" s="120">
        <v>221</v>
      </c>
      <c r="X43" s="120">
        <v>49</v>
      </c>
      <c r="Y43" s="120">
        <v>65</v>
      </c>
      <c r="Z43" s="120">
        <v>364</v>
      </c>
      <c r="AA43" s="120">
        <v>1005</v>
      </c>
      <c r="AB43" s="120">
        <v>259</v>
      </c>
      <c r="AC43" s="104">
        <f t="shared" si="2"/>
        <v>6648</v>
      </c>
    </row>
    <row r="44" spans="1:29" ht="14.25">
      <c r="A44" s="116"/>
      <c r="B44" s="116"/>
      <c r="C44" s="117" t="s">
        <v>721</v>
      </c>
      <c r="D44" s="118" t="s">
        <v>53</v>
      </c>
      <c r="E44" s="115"/>
      <c r="F44" s="115">
        <v>12153</v>
      </c>
      <c r="G44" s="115">
        <v>2</v>
      </c>
      <c r="H44" s="115">
        <v>1343</v>
      </c>
      <c r="I44" s="115">
        <v>209</v>
      </c>
      <c r="J44" s="115">
        <v>92</v>
      </c>
      <c r="K44" s="115">
        <v>54</v>
      </c>
      <c r="L44" s="115">
        <v>1155</v>
      </c>
      <c r="M44" s="115">
        <v>561</v>
      </c>
      <c r="N44" s="115">
        <v>578</v>
      </c>
      <c r="P44" s="122"/>
      <c r="Q44" s="122"/>
      <c r="R44" s="122">
        <v>11039</v>
      </c>
      <c r="S44" s="122" t="s">
        <v>53</v>
      </c>
      <c r="T44" s="120">
        <v>12143</v>
      </c>
      <c r="U44" s="120">
        <v>2</v>
      </c>
      <c r="V44" s="120">
        <v>1386</v>
      </c>
      <c r="W44" s="120">
        <v>222</v>
      </c>
      <c r="X44" s="120">
        <v>96</v>
      </c>
      <c r="Y44" s="120">
        <v>53</v>
      </c>
      <c r="Z44" s="120">
        <v>1179</v>
      </c>
      <c r="AA44" s="120">
        <v>561</v>
      </c>
      <c r="AB44" s="120">
        <v>626</v>
      </c>
      <c r="AC44" s="104">
        <f t="shared" si="2"/>
        <v>16268</v>
      </c>
    </row>
    <row r="45" spans="1:29" ht="14.25">
      <c r="A45" s="116"/>
      <c r="B45" s="116"/>
      <c r="C45" s="117" t="s">
        <v>722</v>
      </c>
      <c r="D45" s="118" t="s">
        <v>54</v>
      </c>
      <c r="E45" s="115"/>
      <c r="F45" s="115">
        <v>17662</v>
      </c>
      <c r="G45" s="115">
        <v>3</v>
      </c>
      <c r="H45" s="115">
        <v>1880</v>
      </c>
      <c r="I45" s="115">
        <v>72</v>
      </c>
      <c r="J45" s="115">
        <v>49</v>
      </c>
      <c r="K45" s="115">
        <v>89</v>
      </c>
      <c r="L45" s="115">
        <v>1664</v>
      </c>
      <c r="M45" s="115">
        <v>958</v>
      </c>
      <c r="N45" s="115">
        <v>978</v>
      </c>
      <c r="P45" s="122"/>
      <c r="Q45" s="122"/>
      <c r="R45" s="122">
        <v>11040</v>
      </c>
      <c r="S45" s="122" t="s">
        <v>54</v>
      </c>
      <c r="T45" s="120">
        <v>17533</v>
      </c>
      <c r="U45" s="120">
        <v>2</v>
      </c>
      <c r="V45" s="120">
        <v>1905</v>
      </c>
      <c r="W45" s="120">
        <v>61</v>
      </c>
      <c r="X45" s="120">
        <v>50</v>
      </c>
      <c r="Y45" s="120">
        <v>97</v>
      </c>
      <c r="Z45" s="120">
        <v>1662</v>
      </c>
      <c r="AA45" s="120">
        <v>951</v>
      </c>
      <c r="AB45" s="120">
        <v>1035</v>
      </c>
      <c r="AC45" s="104">
        <f t="shared" si="2"/>
        <v>23296</v>
      </c>
    </row>
    <row r="46" spans="1:29" ht="14.25">
      <c r="A46" s="116"/>
      <c r="B46" s="116"/>
      <c r="C46" s="117" t="s">
        <v>723</v>
      </c>
      <c r="D46" s="118" t="s">
        <v>55</v>
      </c>
      <c r="E46" s="115"/>
      <c r="F46" s="115">
        <v>9533</v>
      </c>
      <c r="G46" s="115">
        <v>7</v>
      </c>
      <c r="H46" s="115">
        <v>1343</v>
      </c>
      <c r="I46" s="115">
        <v>123</v>
      </c>
      <c r="J46" s="115">
        <v>212</v>
      </c>
      <c r="K46" s="115">
        <v>243</v>
      </c>
      <c r="L46" s="115">
        <v>1081</v>
      </c>
      <c r="M46" s="115">
        <v>758</v>
      </c>
      <c r="N46" s="115">
        <v>750</v>
      </c>
      <c r="P46" s="122"/>
      <c r="Q46" s="122"/>
      <c r="R46" s="122">
        <v>11044</v>
      </c>
      <c r="S46" s="122" t="s">
        <v>55</v>
      </c>
      <c r="T46" s="120">
        <v>9478</v>
      </c>
      <c r="U46" s="120">
        <v>7</v>
      </c>
      <c r="V46" s="120">
        <v>1367</v>
      </c>
      <c r="W46" s="120">
        <v>129</v>
      </c>
      <c r="X46" s="120">
        <v>220</v>
      </c>
      <c r="Y46" s="120">
        <v>237</v>
      </c>
      <c r="Z46" s="120">
        <v>1084</v>
      </c>
      <c r="AA46" s="120">
        <v>799</v>
      </c>
      <c r="AB46" s="120">
        <v>1275</v>
      </c>
      <c r="AC46" s="104">
        <f t="shared" si="2"/>
        <v>14596</v>
      </c>
    </row>
    <row r="47" spans="1:29" ht="14.25">
      <c r="A47" s="116"/>
      <c r="B47" s="116"/>
      <c r="C47" s="117" t="s">
        <v>724</v>
      </c>
      <c r="D47" s="118" t="s">
        <v>56</v>
      </c>
      <c r="E47" s="115"/>
      <c r="F47" s="115">
        <v>5728</v>
      </c>
      <c r="G47" s="115"/>
      <c r="H47" s="115">
        <v>926</v>
      </c>
      <c r="I47" s="115">
        <v>65</v>
      </c>
      <c r="J47" s="115">
        <v>28</v>
      </c>
      <c r="K47" s="115">
        <v>142</v>
      </c>
      <c r="L47" s="115">
        <v>459</v>
      </c>
      <c r="M47" s="115">
        <v>514</v>
      </c>
      <c r="N47" s="115">
        <v>226</v>
      </c>
      <c r="P47" s="122"/>
      <c r="Q47" s="122"/>
      <c r="R47" s="122">
        <v>11050</v>
      </c>
      <c r="S47" s="122" t="s">
        <v>56</v>
      </c>
      <c r="T47" s="120">
        <v>5736</v>
      </c>
      <c r="U47" s="120"/>
      <c r="V47" s="120">
        <v>951</v>
      </c>
      <c r="W47" s="120">
        <v>76</v>
      </c>
      <c r="X47" s="120">
        <v>28</v>
      </c>
      <c r="Y47" s="120">
        <v>152</v>
      </c>
      <c r="Z47" s="120">
        <v>469</v>
      </c>
      <c r="AA47" s="120">
        <v>550</v>
      </c>
      <c r="AB47" s="120">
        <v>246</v>
      </c>
      <c r="AC47" s="104">
        <f t="shared" si="2"/>
        <v>8208</v>
      </c>
    </row>
    <row r="48" spans="1:29" ht="14.25">
      <c r="A48" s="116"/>
      <c r="B48" s="116"/>
      <c r="C48" s="117" t="s">
        <v>725</v>
      </c>
      <c r="D48" s="118" t="s">
        <v>57</v>
      </c>
      <c r="E48" s="115"/>
      <c r="F48" s="115">
        <v>7805</v>
      </c>
      <c r="G48" s="115">
        <v>12</v>
      </c>
      <c r="H48" s="115">
        <v>1578</v>
      </c>
      <c r="I48" s="115">
        <v>73</v>
      </c>
      <c r="J48" s="115">
        <v>58</v>
      </c>
      <c r="K48" s="115">
        <v>108</v>
      </c>
      <c r="L48" s="115">
        <v>697</v>
      </c>
      <c r="M48" s="115">
        <v>893</v>
      </c>
      <c r="N48" s="115">
        <v>353</v>
      </c>
      <c r="P48" s="122"/>
      <c r="Q48" s="122"/>
      <c r="R48" s="122">
        <v>11052</v>
      </c>
      <c r="S48" s="122" t="s">
        <v>57</v>
      </c>
      <c r="T48" s="120">
        <v>7598</v>
      </c>
      <c r="U48" s="120">
        <v>32</v>
      </c>
      <c r="V48" s="120">
        <v>1609</v>
      </c>
      <c r="W48" s="120">
        <v>78</v>
      </c>
      <c r="X48" s="120">
        <v>59</v>
      </c>
      <c r="Y48" s="120">
        <v>112</v>
      </c>
      <c r="Z48" s="120">
        <v>703</v>
      </c>
      <c r="AA48" s="120">
        <v>881</v>
      </c>
      <c r="AB48" s="120">
        <v>373</v>
      </c>
      <c r="AC48" s="104">
        <f t="shared" si="2"/>
        <v>11445</v>
      </c>
    </row>
    <row r="49" spans="1:29" ht="14.25">
      <c r="A49" s="116"/>
      <c r="B49" s="116"/>
      <c r="C49" s="117" t="s">
        <v>726</v>
      </c>
      <c r="D49" s="118" t="s">
        <v>58</v>
      </c>
      <c r="E49" s="115"/>
      <c r="F49" s="115">
        <v>11012</v>
      </c>
      <c r="G49" s="115">
        <v>2</v>
      </c>
      <c r="H49" s="115">
        <v>2362</v>
      </c>
      <c r="I49" s="115">
        <v>120</v>
      </c>
      <c r="J49" s="115">
        <v>758</v>
      </c>
      <c r="K49" s="115">
        <v>268</v>
      </c>
      <c r="L49" s="115">
        <v>1036</v>
      </c>
      <c r="M49" s="115">
        <v>1091</v>
      </c>
      <c r="N49" s="115">
        <v>532</v>
      </c>
      <c r="P49" s="122"/>
      <c r="Q49" s="122"/>
      <c r="R49" s="122">
        <v>11053</v>
      </c>
      <c r="S49" s="122" t="s">
        <v>58</v>
      </c>
      <c r="T49" s="120">
        <v>11051</v>
      </c>
      <c r="U49" s="120">
        <v>1</v>
      </c>
      <c r="V49" s="120">
        <v>2429</v>
      </c>
      <c r="W49" s="120">
        <v>127</v>
      </c>
      <c r="X49" s="120">
        <v>764</v>
      </c>
      <c r="Y49" s="120">
        <v>266</v>
      </c>
      <c r="Z49" s="120">
        <v>1080</v>
      </c>
      <c r="AA49" s="120">
        <v>1132</v>
      </c>
      <c r="AB49" s="120">
        <v>569</v>
      </c>
      <c r="AC49" s="104">
        <f t="shared" si="2"/>
        <v>17419</v>
      </c>
    </row>
    <row r="50" spans="1:29" ht="14.25">
      <c r="A50" s="116"/>
      <c r="B50" s="116"/>
      <c r="C50" s="117" t="s">
        <v>727</v>
      </c>
      <c r="D50" s="118" t="s">
        <v>59</v>
      </c>
      <c r="E50" s="115"/>
      <c r="F50" s="115">
        <v>7913</v>
      </c>
      <c r="G50" s="115">
        <v>11</v>
      </c>
      <c r="H50" s="115">
        <v>1808</v>
      </c>
      <c r="I50" s="115">
        <v>47</v>
      </c>
      <c r="J50" s="115">
        <v>257</v>
      </c>
      <c r="K50" s="115">
        <v>97</v>
      </c>
      <c r="L50" s="115">
        <v>715</v>
      </c>
      <c r="M50" s="115">
        <v>738</v>
      </c>
      <c r="N50" s="115">
        <v>406</v>
      </c>
      <c r="P50" s="122"/>
      <c r="Q50" s="122"/>
      <c r="R50" s="122">
        <v>11054</v>
      </c>
      <c r="S50" s="122" t="s">
        <v>59</v>
      </c>
      <c r="T50" s="120">
        <v>7545</v>
      </c>
      <c r="U50" s="120">
        <v>11</v>
      </c>
      <c r="V50" s="120">
        <v>1854</v>
      </c>
      <c r="W50" s="120">
        <v>55</v>
      </c>
      <c r="X50" s="120">
        <v>260</v>
      </c>
      <c r="Y50" s="120">
        <v>109</v>
      </c>
      <c r="Z50" s="120">
        <v>699</v>
      </c>
      <c r="AA50" s="120">
        <v>790</v>
      </c>
      <c r="AB50" s="120">
        <v>458</v>
      </c>
      <c r="AC50" s="104">
        <f t="shared" si="2"/>
        <v>11781</v>
      </c>
    </row>
    <row r="51" spans="1:29" ht="14.25">
      <c r="A51" s="116"/>
      <c r="B51" s="116"/>
      <c r="C51" s="117" t="s">
        <v>728</v>
      </c>
      <c r="D51" s="118" t="s">
        <v>60</v>
      </c>
      <c r="E51" s="115"/>
      <c r="F51" s="115">
        <v>11777</v>
      </c>
      <c r="G51" s="115">
        <v>2</v>
      </c>
      <c r="H51" s="115">
        <v>1727</v>
      </c>
      <c r="I51" s="115">
        <v>81</v>
      </c>
      <c r="J51" s="115">
        <v>233</v>
      </c>
      <c r="K51" s="115">
        <v>61</v>
      </c>
      <c r="L51" s="115">
        <v>1097</v>
      </c>
      <c r="M51" s="115">
        <v>911</v>
      </c>
      <c r="N51" s="115">
        <v>536</v>
      </c>
      <c r="P51" s="122"/>
      <c r="Q51" s="122"/>
      <c r="R51" s="122">
        <v>11055</v>
      </c>
      <c r="S51" s="122" t="s">
        <v>60</v>
      </c>
      <c r="T51" s="120">
        <v>11834</v>
      </c>
      <c r="U51" s="120">
        <v>2</v>
      </c>
      <c r="V51" s="120">
        <v>1753</v>
      </c>
      <c r="W51" s="120">
        <v>85</v>
      </c>
      <c r="X51" s="120">
        <v>237</v>
      </c>
      <c r="Y51" s="120">
        <v>63</v>
      </c>
      <c r="Z51" s="120">
        <v>1129</v>
      </c>
      <c r="AA51" s="120">
        <v>917</v>
      </c>
      <c r="AB51" s="120">
        <v>617</v>
      </c>
      <c r="AC51" s="104">
        <f t="shared" si="2"/>
        <v>16637</v>
      </c>
    </row>
    <row r="52" spans="1:29" ht="14.25">
      <c r="A52" s="116"/>
      <c r="B52" s="116"/>
      <c r="C52" s="117" t="s">
        <v>729</v>
      </c>
      <c r="D52" s="118" t="s">
        <v>61</v>
      </c>
      <c r="E52" s="115"/>
      <c r="F52" s="115">
        <v>10125</v>
      </c>
      <c r="G52" s="115">
        <v>3</v>
      </c>
      <c r="H52" s="115">
        <v>1329</v>
      </c>
      <c r="I52" s="115">
        <v>193</v>
      </c>
      <c r="J52" s="115">
        <v>52</v>
      </c>
      <c r="K52" s="115">
        <v>294</v>
      </c>
      <c r="L52" s="115">
        <v>831</v>
      </c>
      <c r="M52" s="115">
        <v>1328</v>
      </c>
      <c r="N52" s="115">
        <v>368</v>
      </c>
      <c r="P52" s="122"/>
      <c r="Q52" s="122"/>
      <c r="R52" s="122">
        <v>11056</v>
      </c>
      <c r="S52" s="122" t="s">
        <v>61</v>
      </c>
      <c r="T52" s="120">
        <v>10089</v>
      </c>
      <c r="U52" s="120">
        <v>2</v>
      </c>
      <c r="V52" s="120">
        <v>1337</v>
      </c>
      <c r="W52" s="120">
        <v>221</v>
      </c>
      <c r="X52" s="120">
        <v>49</v>
      </c>
      <c r="Y52" s="120">
        <v>295</v>
      </c>
      <c r="Z52" s="120">
        <v>818</v>
      </c>
      <c r="AA52" s="120">
        <v>1347</v>
      </c>
      <c r="AB52" s="120">
        <v>397</v>
      </c>
      <c r="AC52" s="104">
        <f t="shared" si="2"/>
        <v>14555</v>
      </c>
    </row>
    <row r="53" spans="1:29" ht="14.25">
      <c r="A53" s="116"/>
      <c r="B53" s="116"/>
      <c r="C53" s="117" t="s">
        <v>730</v>
      </c>
      <c r="D53" s="118" t="s">
        <v>62</v>
      </c>
      <c r="E53" s="115"/>
      <c r="F53" s="115">
        <v>7962</v>
      </c>
      <c r="G53" s="115">
        <v>69</v>
      </c>
      <c r="H53" s="115">
        <v>1650</v>
      </c>
      <c r="I53" s="115">
        <v>169</v>
      </c>
      <c r="J53" s="115">
        <v>280</v>
      </c>
      <c r="K53" s="115">
        <v>96</v>
      </c>
      <c r="L53" s="115">
        <v>616</v>
      </c>
      <c r="M53" s="115">
        <v>1072</v>
      </c>
      <c r="N53" s="115">
        <v>327</v>
      </c>
      <c r="P53" s="122"/>
      <c r="Q53" s="122"/>
      <c r="R53" s="122">
        <v>11057</v>
      </c>
      <c r="S53" s="122" t="s">
        <v>62</v>
      </c>
      <c r="T53" s="120">
        <v>8006</v>
      </c>
      <c r="U53" s="120">
        <v>63</v>
      </c>
      <c r="V53" s="120">
        <v>1699</v>
      </c>
      <c r="W53" s="120">
        <v>175</v>
      </c>
      <c r="X53" s="120">
        <v>284</v>
      </c>
      <c r="Y53" s="120">
        <v>101</v>
      </c>
      <c r="Z53" s="120">
        <v>656</v>
      </c>
      <c r="AA53" s="120">
        <v>1153</v>
      </c>
      <c r="AB53" s="120">
        <v>349</v>
      </c>
      <c r="AC53" s="104">
        <f t="shared" si="2"/>
        <v>12486</v>
      </c>
    </row>
    <row r="54" spans="1:29" ht="14.25">
      <c r="A54" s="116"/>
      <c r="B54" s="116"/>
      <c r="C54" s="117" t="s">
        <v>731</v>
      </c>
      <c r="D54" s="118" t="s">
        <v>63</v>
      </c>
      <c r="E54" s="115"/>
      <c r="F54" s="115">
        <v>6036</v>
      </c>
      <c r="G54" s="115">
        <v>1</v>
      </c>
      <c r="H54" s="115">
        <v>1038</v>
      </c>
      <c r="I54" s="115">
        <v>44</v>
      </c>
      <c r="J54" s="115">
        <v>242</v>
      </c>
      <c r="K54" s="115">
        <v>91</v>
      </c>
      <c r="L54" s="115">
        <v>489</v>
      </c>
      <c r="M54" s="115">
        <v>471</v>
      </c>
      <c r="N54" s="115">
        <v>255</v>
      </c>
      <c r="P54" s="122"/>
      <c r="Q54" s="122"/>
      <c r="R54" s="122">
        <v>12002</v>
      </c>
      <c r="S54" s="122" t="s">
        <v>63</v>
      </c>
      <c r="T54" s="120">
        <v>6021</v>
      </c>
      <c r="U54" s="120">
        <v>1</v>
      </c>
      <c r="V54" s="120">
        <v>1044</v>
      </c>
      <c r="W54" s="120">
        <v>37</v>
      </c>
      <c r="X54" s="120">
        <v>243</v>
      </c>
      <c r="Y54" s="120">
        <v>92</v>
      </c>
      <c r="Z54" s="120">
        <v>494</v>
      </c>
      <c r="AA54" s="120">
        <v>483</v>
      </c>
      <c r="AB54" s="120">
        <v>280</v>
      </c>
      <c r="AC54" s="104">
        <f t="shared" si="2"/>
        <v>8695</v>
      </c>
    </row>
    <row r="55" spans="1:29" ht="14.25">
      <c r="A55" s="116"/>
      <c r="B55" s="116"/>
      <c r="C55" s="117" t="s">
        <v>732</v>
      </c>
      <c r="D55" s="118" t="s">
        <v>64</v>
      </c>
      <c r="E55" s="115"/>
      <c r="F55" s="115">
        <v>7697</v>
      </c>
      <c r="G55" s="115"/>
      <c r="H55" s="115">
        <v>955</v>
      </c>
      <c r="I55" s="115">
        <v>23</v>
      </c>
      <c r="J55" s="115">
        <v>135</v>
      </c>
      <c r="K55" s="115">
        <v>95</v>
      </c>
      <c r="L55" s="115">
        <v>635</v>
      </c>
      <c r="M55" s="115">
        <v>368</v>
      </c>
      <c r="N55" s="115">
        <v>289</v>
      </c>
      <c r="P55" s="122"/>
      <c r="Q55" s="122"/>
      <c r="R55" s="122">
        <v>12005</v>
      </c>
      <c r="S55" s="122" t="s">
        <v>64</v>
      </c>
      <c r="T55" s="120">
        <v>7670</v>
      </c>
      <c r="U55" s="120"/>
      <c r="V55" s="120">
        <v>973</v>
      </c>
      <c r="W55" s="120">
        <v>25</v>
      </c>
      <c r="X55" s="120">
        <v>138</v>
      </c>
      <c r="Y55" s="120">
        <v>95</v>
      </c>
      <c r="Z55" s="120">
        <v>622</v>
      </c>
      <c r="AA55" s="120">
        <v>379</v>
      </c>
      <c r="AB55" s="120">
        <v>320</v>
      </c>
      <c r="AC55" s="104">
        <f t="shared" si="2"/>
        <v>10222</v>
      </c>
    </row>
    <row r="56" spans="1:29" ht="14.25">
      <c r="A56" s="116"/>
      <c r="B56" s="116"/>
      <c r="C56" s="117" t="s">
        <v>733</v>
      </c>
      <c r="D56" s="118" t="s">
        <v>65</v>
      </c>
      <c r="E56" s="115"/>
      <c r="F56" s="115">
        <v>15009</v>
      </c>
      <c r="G56" s="115">
        <v>8</v>
      </c>
      <c r="H56" s="115">
        <v>1698</v>
      </c>
      <c r="I56" s="115">
        <v>111</v>
      </c>
      <c r="J56" s="115">
        <v>283</v>
      </c>
      <c r="K56" s="115">
        <v>130</v>
      </c>
      <c r="L56" s="115">
        <v>1257</v>
      </c>
      <c r="M56" s="115">
        <v>745</v>
      </c>
      <c r="N56" s="115">
        <v>478</v>
      </c>
      <c r="P56" s="122"/>
      <c r="Q56" s="122"/>
      <c r="R56" s="122">
        <v>12007</v>
      </c>
      <c r="S56" s="122" t="s">
        <v>65</v>
      </c>
      <c r="T56" s="120">
        <v>15066</v>
      </c>
      <c r="U56" s="120">
        <v>8</v>
      </c>
      <c r="V56" s="120">
        <v>1722</v>
      </c>
      <c r="W56" s="120">
        <v>109</v>
      </c>
      <c r="X56" s="120">
        <v>285</v>
      </c>
      <c r="Y56" s="120">
        <v>130</v>
      </c>
      <c r="Z56" s="120">
        <v>1247</v>
      </c>
      <c r="AA56" s="120">
        <v>767</v>
      </c>
      <c r="AB56" s="120">
        <v>529</v>
      </c>
      <c r="AC56" s="104">
        <f t="shared" si="2"/>
        <v>19863</v>
      </c>
    </row>
    <row r="57" spans="1:29" ht="14.25">
      <c r="A57" s="116"/>
      <c r="B57" s="116"/>
      <c r="C57" s="117" t="s">
        <v>734</v>
      </c>
      <c r="D57" s="118" t="s">
        <v>66</v>
      </c>
      <c r="E57" s="115"/>
      <c r="F57" s="115">
        <v>8386</v>
      </c>
      <c r="G57" s="115"/>
      <c r="H57" s="115">
        <v>1169</v>
      </c>
      <c r="I57" s="115">
        <v>37</v>
      </c>
      <c r="J57" s="115">
        <v>150</v>
      </c>
      <c r="K57" s="115">
        <v>37</v>
      </c>
      <c r="L57" s="115">
        <v>642</v>
      </c>
      <c r="M57" s="115">
        <v>450</v>
      </c>
      <c r="N57" s="115">
        <v>381</v>
      </c>
      <c r="P57" s="122"/>
      <c r="Q57" s="122"/>
      <c r="R57" s="122">
        <v>12009</v>
      </c>
      <c r="S57" s="122" t="s">
        <v>66</v>
      </c>
      <c r="T57" s="120">
        <v>8396</v>
      </c>
      <c r="U57" s="120"/>
      <c r="V57" s="120">
        <v>1196</v>
      </c>
      <c r="W57" s="120">
        <v>39</v>
      </c>
      <c r="X57" s="120">
        <v>151</v>
      </c>
      <c r="Y57" s="120">
        <v>37</v>
      </c>
      <c r="Z57" s="120">
        <v>654</v>
      </c>
      <c r="AA57" s="120">
        <v>463</v>
      </c>
      <c r="AB57" s="120">
        <v>469</v>
      </c>
      <c r="AC57" s="104">
        <f t="shared" si="2"/>
        <v>11405</v>
      </c>
    </row>
    <row r="58" spans="1:29" ht="14.25">
      <c r="A58" s="116"/>
      <c r="B58" s="116"/>
      <c r="C58" s="117" t="s">
        <v>735</v>
      </c>
      <c r="D58" s="118" t="s">
        <v>67</v>
      </c>
      <c r="E58" s="115"/>
      <c r="F58" s="115">
        <v>23100</v>
      </c>
      <c r="G58" s="115">
        <v>28</v>
      </c>
      <c r="H58" s="115">
        <v>4682</v>
      </c>
      <c r="I58" s="115">
        <v>423</v>
      </c>
      <c r="J58" s="115">
        <v>892</v>
      </c>
      <c r="K58" s="115">
        <v>296</v>
      </c>
      <c r="L58" s="115">
        <v>1936</v>
      </c>
      <c r="M58" s="115">
        <v>3007</v>
      </c>
      <c r="N58" s="115">
        <v>863</v>
      </c>
      <c r="P58" s="122"/>
      <c r="Q58" s="122"/>
      <c r="R58" s="122">
        <v>12014</v>
      </c>
      <c r="S58" s="122" t="s">
        <v>67</v>
      </c>
      <c r="T58" s="120">
        <v>23074</v>
      </c>
      <c r="U58" s="120">
        <v>30</v>
      </c>
      <c r="V58" s="120">
        <v>4725</v>
      </c>
      <c r="W58" s="120">
        <v>418</v>
      </c>
      <c r="X58" s="120">
        <v>928</v>
      </c>
      <c r="Y58" s="120">
        <v>301</v>
      </c>
      <c r="Z58" s="120">
        <v>1988</v>
      </c>
      <c r="AA58" s="120">
        <v>3077</v>
      </c>
      <c r="AB58" s="120">
        <v>986</v>
      </c>
      <c r="AC58" s="104">
        <f t="shared" si="2"/>
        <v>35527</v>
      </c>
    </row>
    <row r="59" spans="1:29" ht="14.25">
      <c r="A59" s="116"/>
      <c r="B59" s="116"/>
      <c r="C59" s="117" t="s">
        <v>736</v>
      </c>
      <c r="D59" s="118" t="s">
        <v>68</v>
      </c>
      <c r="E59" s="115"/>
      <c r="F59" s="115">
        <v>16904</v>
      </c>
      <c r="G59" s="115">
        <v>92</v>
      </c>
      <c r="H59" s="115">
        <v>2498</v>
      </c>
      <c r="I59" s="115">
        <v>138</v>
      </c>
      <c r="J59" s="115">
        <v>288</v>
      </c>
      <c r="K59" s="115">
        <v>128</v>
      </c>
      <c r="L59" s="115">
        <v>1145</v>
      </c>
      <c r="M59" s="115">
        <v>1060</v>
      </c>
      <c r="N59" s="115">
        <v>783</v>
      </c>
      <c r="P59" s="122"/>
      <c r="Q59" s="122"/>
      <c r="R59" s="122">
        <v>12021</v>
      </c>
      <c r="S59" s="122" t="s">
        <v>68</v>
      </c>
      <c r="T59" s="120">
        <v>16965</v>
      </c>
      <c r="U59" s="120">
        <v>93</v>
      </c>
      <c r="V59" s="120">
        <v>2604</v>
      </c>
      <c r="W59" s="120">
        <v>164</v>
      </c>
      <c r="X59" s="120">
        <v>289</v>
      </c>
      <c r="Y59" s="120">
        <v>131</v>
      </c>
      <c r="Z59" s="120">
        <v>1146</v>
      </c>
      <c r="AA59" s="120">
        <v>1089</v>
      </c>
      <c r="AB59" s="120">
        <v>862</v>
      </c>
      <c r="AC59" s="104">
        <f t="shared" si="2"/>
        <v>23343</v>
      </c>
    </row>
    <row r="60" spans="1:29" ht="14.25">
      <c r="A60" s="116"/>
      <c r="B60" s="116"/>
      <c r="C60" s="117" t="s">
        <v>737</v>
      </c>
      <c r="D60" s="118" t="s">
        <v>69</v>
      </c>
      <c r="E60" s="115"/>
      <c r="F60" s="115">
        <v>35233</v>
      </c>
      <c r="G60" s="115">
        <v>2361</v>
      </c>
      <c r="H60" s="115">
        <v>4290</v>
      </c>
      <c r="I60" s="115">
        <v>179</v>
      </c>
      <c r="J60" s="115">
        <v>553</v>
      </c>
      <c r="K60" s="115">
        <v>228</v>
      </c>
      <c r="L60" s="115">
        <v>2440</v>
      </c>
      <c r="M60" s="115">
        <v>1580</v>
      </c>
      <c r="N60" s="115">
        <v>1378</v>
      </c>
      <c r="P60" s="122"/>
      <c r="Q60" s="122"/>
      <c r="R60" s="122">
        <v>12025</v>
      </c>
      <c r="S60" s="122" t="s">
        <v>69</v>
      </c>
      <c r="T60" s="120">
        <v>35153</v>
      </c>
      <c r="U60" s="120">
        <v>2481</v>
      </c>
      <c r="V60" s="120">
        <v>4258</v>
      </c>
      <c r="W60" s="120">
        <v>188</v>
      </c>
      <c r="X60" s="120">
        <v>548</v>
      </c>
      <c r="Y60" s="120">
        <v>229</v>
      </c>
      <c r="Z60" s="120">
        <v>2392</v>
      </c>
      <c r="AA60" s="120">
        <v>1623</v>
      </c>
      <c r="AB60" s="120">
        <v>1519</v>
      </c>
      <c r="AC60" s="104">
        <f t="shared" si="2"/>
        <v>48391</v>
      </c>
    </row>
    <row r="61" spans="1:29" ht="14.25">
      <c r="A61" s="116"/>
      <c r="B61" s="116"/>
      <c r="C61" s="117" t="s">
        <v>738</v>
      </c>
      <c r="D61" s="118" t="s">
        <v>70</v>
      </c>
      <c r="E61" s="115"/>
      <c r="F61" s="115">
        <v>11627</v>
      </c>
      <c r="G61" s="115">
        <v>4</v>
      </c>
      <c r="H61" s="115">
        <v>1799</v>
      </c>
      <c r="I61" s="115">
        <v>65</v>
      </c>
      <c r="J61" s="115">
        <v>231</v>
      </c>
      <c r="K61" s="115">
        <v>105</v>
      </c>
      <c r="L61" s="115">
        <v>1039</v>
      </c>
      <c r="M61" s="115">
        <v>900</v>
      </c>
      <c r="N61" s="115">
        <v>524</v>
      </c>
      <c r="P61" s="122"/>
      <c r="Q61" s="122"/>
      <c r="R61" s="122">
        <v>12026</v>
      </c>
      <c r="S61" s="122" t="s">
        <v>70</v>
      </c>
      <c r="T61" s="120">
        <v>11560</v>
      </c>
      <c r="U61" s="120">
        <v>4</v>
      </c>
      <c r="V61" s="120">
        <v>1877</v>
      </c>
      <c r="W61" s="120">
        <v>64</v>
      </c>
      <c r="X61" s="120">
        <v>241</v>
      </c>
      <c r="Y61" s="120">
        <v>120</v>
      </c>
      <c r="Z61" s="120">
        <v>1060</v>
      </c>
      <c r="AA61" s="120">
        <v>904</v>
      </c>
      <c r="AB61" s="120">
        <v>602</v>
      </c>
      <c r="AC61" s="104">
        <f t="shared" si="2"/>
        <v>16432</v>
      </c>
    </row>
    <row r="62" spans="1:29" ht="14.25">
      <c r="A62" s="116"/>
      <c r="B62" s="116"/>
      <c r="C62" s="117" t="s">
        <v>739</v>
      </c>
      <c r="D62" s="118" t="s">
        <v>71</v>
      </c>
      <c r="E62" s="115"/>
      <c r="F62" s="115">
        <v>9487</v>
      </c>
      <c r="G62" s="115">
        <v>8</v>
      </c>
      <c r="H62" s="115">
        <v>1792</v>
      </c>
      <c r="I62" s="115">
        <v>92</v>
      </c>
      <c r="J62" s="115">
        <v>332</v>
      </c>
      <c r="K62" s="115">
        <v>86</v>
      </c>
      <c r="L62" s="115">
        <v>803</v>
      </c>
      <c r="M62" s="115">
        <v>965</v>
      </c>
      <c r="N62" s="115">
        <v>413</v>
      </c>
      <c r="P62" s="122"/>
      <c r="Q62" s="122"/>
      <c r="R62" s="122">
        <v>12029</v>
      </c>
      <c r="S62" s="122" t="s">
        <v>71</v>
      </c>
      <c r="T62" s="120">
        <v>9596</v>
      </c>
      <c r="U62" s="120">
        <v>8</v>
      </c>
      <c r="V62" s="120">
        <v>1842</v>
      </c>
      <c r="W62" s="120">
        <v>86</v>
      </c>
      <c r="X62" s="120">
        <v>334</v>
      </c>
      <c r="Y62" s="120">
        <v>83</v>
      </c>
      <c r="Z62" s="120">
        <v>826</v>
      </c>
      <c r="AA62" s="120">
        <v>989</v>
      </c>
      <c r="AB62" s="120">
        <v>451</v>
      </c>
      <c r="AC62" s="104">
        <f t="shared" si="2"/>
        <v>14215</v>
      </c>
    </row>
    <row r="63" spans="1:29" ht="14.25">
      <c r="A63" s="116"/>
      <c r="B63" s="116"/>
      <c r="C63" s="117" t="s">
        <v>740</v>
      </c>
      <c r="D63" s="118" t="s">
        <v>72</v>
      </c>
      <c r="E63" s="115"/>
      <c r="F63" s="115">
        <v>10675</v>
      </c>
      <c r="G63" s="115">
        <v>2</v>
      </c>
      <c r="H63" s="115">
        <v>1965</v>
      </c>
      <c r="I63" s="115">
        <v>211</v>
      </c>
      <c r="J63" s="115">
        <v>362</v>
      </c>
      <c r="K63" s="115">
        <v>233</v>
      </c>
      <c r="L63" s="115">
        <v>755</v>
      </c>
      <c r="M63" s="115">
        <v>1104</v>
      </c>
      <c r="N63" s="115">
        <v>435</v>
      </c>
      <c r="P63" s="122"/>
      <c r="Q63" s="122"/>
      <c r="R63" s="122">
        <v>12035</v>
      </c>
      <c r="S63" s="122" t="s">
        <v>72</v>
      </c>
      <c r="T63" s="120">
        <v>10642</v>
      </c>
      <c r="U63" s="120">
        <v>2</v>
      </c>
      <c r="V63" s="120">
        <v>1943</v>
      </c>
      <c r="W63" s="120">
        <v>208</v>
      </c>
      <c r="X63" s="120">
        <v>374</v>
      </c>
      <c r="Y63" s="120">
        <v>255</v>
      </c>
      <c r="Z63" s="120">
        <v>758</v>
      </c>
      <c r="AA63" s="120">
        <v>1131</v>
      </c>
      <c r="AB63" s="120">
        <v>460</v>
      </c>
      <c r="AC63" s="104">
        <f t="shared" si="2"/>
        <v>15773</v>
      </c>
    </row>
    <row r="64" spans="1:29" ht="14.25">
      <c r="A64" s="116"/>
      <c r="B64" s="116"/>
      <c r="C64" s="117" t="s">
        <v>741</v>
      </c>
      <c r="D64" s="118" t="s">
        <v>73</v>
      </c>
      <c r="E64" s="115"/>
      <c r="F64" s="115">
        <v>11961</v>
      </c>
      <c r="G64" s="115">
        <v>70</v>
      </c>
      <c r="H64" s="115">
        <v>1749</v>
      </c>
      <c r="I64" s="115">
        <v>319</v>
      </c>
      <c r="J64" s="115">
        <v>148</v>
      </c>
      <c r="K64" s="115">
        <v>99</v>
      </c>
      <c r="L64" s="115">
        <v>927</v>
      </c>
      <c r="M64" s="115">
        <v>1254</v>
      </c>
      <c r="N64" s="115">
        <v>491</v>
      </c>
      <c r="P64" s="122"/>
      <c r="Q64" s="122"/>
      <c r="R64" s="122">
        <v>12040</v>
      </c>
      <c r="S64" s="122" t="s">
        <v>73</v>
      </c>
      <c r="T64" s="120">
        <v>12013</v>
      </c>
      <c r="U64" s="120">
        <v>66</v>
      </c>
      <c r="V64" s="120">
        <v>1806</v>
      </c>
      <c r="W64" s="120">
        <v>343</v>
      </c>
      <c r="X64" s="120">
        <v>154</v>
      </c>
      <c r="Y64" s="120">
        <v>100</v>
      </c>
      <c r="Z64" s="120">
        <v>962</v>
      </c>
      <c r="AA64" s="120">
        <v>1259</v>
      </c>
      <c r="AB64" s="120">
        <v>541</v>
      </c>
      <c r="AC64" s="104">
        <f t="shared" si="2"/>
        <v>17244</v>
      </c>
    </row>
    <row r="65" spans="1:29" ht="14.25">
      <c r="A65" s="116"/>
      <c r="B65" s="116"/>
      <c r="C65" s="117" t="s">
        <v>742</v>
      </c>
      <c r="D65" s="118" t="s">
        <v>676</v>
      </c>
      <c r="E65" s="115"/>
      <c r="F65" s="115">
        <v>13124</v>
      </c>
      <c r="G65" s="115">
        <v>26</v>
      </c>
      <c r="H65" s="115">
        <v>2212</v>
      </c>
      <c r="I65" s="115">
        <v>161</v>
      </c>
      <c r="J65" s="115">
        <v>458</v>
      </c>
      <c r="K65" s="115">
        <v>216</v>
      </c>
      <c r="L65" s="115">
        <v>1008</v>
      </c>
      <c r="M65" s="115">
        <v>1224</v>
      </c>
      <c r="N65" s="115">
        <v>621</v>
      </c>
      <c r="P65" s="122"/>
      <c r="Q65" s="122"/>
      <c r="R65" s="122">
        <v>12041</v>
      </c>
      <c r="S65" s="122" t="s">
        <v>676</v>
      </c>
      <c r="T65" s="120">
        <v>13156</v>
      </c>
      <c r="U65" s="120">
        <v>28</v>
      </c>
      <c r="V65" s="120">
        <v>2331</v>
      </c>
      <c r="W65" s="120">
        <v>183</v>
      </c>
      <c r="X65" s="120">
        <v>535</v>
      </c>
      <c r="Y65" s="120">
        <v>257</v>
      </c>
      <c r="Z65" s="120">
        <v>1030</v>
      </c>
      <c r="AA65" s="120">
        <v>1320</v>
      </c>
      <c r="AB65" s="120">
        <v>672</v>
      </c>
      <c r="AC65" s="104">
        <f t="shared" si="2"/>
        <v>19512</v>
      </c>
    </row>
    <row r="66" spans="1:29" ht="14.25">
      <c r="A66" s="116"/>
      <c r="B66" s="116"/>
      <c r="C66" s="117" t="s">
        <v>743</v>
      </c>
      <c r="D66" s="118" t="s">
        <v>74</v>
      </c>
      <c r="E66" s="115"/>
      <c r="F66" s="115">
        <v>7556</v>
      </c>
      <c r="G66" s="115">
        <v>25</v>
      </c>
      <c r="H66" s="115">
        <v>1681</v>
      </c>
      <c r="I66" s="115">
        <v>144</v>
      </c>
      <c r="J66" s="115">
        <v>321</v>
      </c>
      <c r="K66" s="115">
        <v>147</v>
      </c>
      <c r="L66" s="115">
        <v>546</v>
      </c>
      <c r="M66" s="115">
        <v>1498</v>
      </c>
      <c r="N66" s="115">
        <v>267</v>
      </c>
      <c r="P66" s="122"/>
      <c r="Q66" s="122"/>
      <c r="R66" s="122">
        <v>13001</v>
      </c>
      <c r="S66" s="122" t="s">
        <v>74</v>
      </c>
      <c r="T66" s="120">
        <v>7474</v>
      </c>
      <c r="U66" s="120">
        <v>24</v>
      </c>
      <c r="V66" s="120">
        <v>1725</v>
      </c>
      <c r="W66" s="120">
        <v>153</v>
      </c>
      <c r="X66" s="120">
        <v>324</v>
      </c>
      <c r="Y66" s="120">
        <v>157</v>
      </c>
      <c r="Z66" s="120">
        <v>537</v>
      </c>
      <c r="AA66" s="120">
        <v>1562</v>
      </c>
      <c r="AB66" s="120">
        <v>289</v>
      </c>
      <c r="AC66" s="104">
        <f t="shared" si="2"/>
        <v>12245</v>
      </c>
    </row>
    <row r="67" spans="1:29" ht="14.25">
      <c r="A67" s="116"/>
      <c r="B67" s="116"/>
      <c r="C67" s="117" t="s">
        <v>744</v>
      </c>
      <c r="D67" s="118" t="s">
        <v>75</v>
      </c>
      <c r="E67" s="115"/>
      <c r="F67" s="115">
        <v>1537</v>
      </c>
      <c r="G67" s="115"/>
      <c r="H67" s="115">
        <v>259</v>
      </c>
      <c r="I67" s="115">
        <v>19</v>
      </c>
      <c r="J67" s="115">
        <v>122</v>
      </c>
      <c r="K67" s="115">
        <v>38</v>
      </c>
      <c r="L67" s="115">
        <v>101</v>
      </c>
      <c r="M67" s="115">
        <v>91</v>
      </c>
      <c r="N67" s="115">
        <v>45</v>
      </c>
      <c r="P67" s="122"/>
      <c r="Q67" s="122"/>
      <c r="R67" s="122">
        <v>13002</v>
      </c>
      <c r="S67" s="122" t="s">
        <v>75</v>
      </c>
      <c r="T67" s="120">
        <v>1570</v>
      </c>
      <c r="U67" s="120"/>
      <c r="V67" s="120">
        <v>271</v>
      </c>
      <c r="W67" s="120">
        <v>20</v>
      </c>
      <c r="X67" s="120">
        <v>115</v>
      </c>
      <c r="Y67" s="120">
        <v>35</v>
      </c>
      <c r="Z67" s="120">
        <v>106</v>
      </c>
      <c r="AA67" s="120">
        <v>97</v>
      </c>
      <c r="AB67" s="120">
        <v>53</v>
      </c>
      <c r="AC67" s="104">
        <f t="shared" si="2"/>
        <v>2267</v>
      </c>
    </row>
    <row r="68" spans="1:29" ht="14.25">
      <c r="A68" s="116"/>
      <c r="B68" s="116"/>
      <c r="C68" s="117" t="s">
        <v>745</v>
      </c>
      <c r="D68" s="118" t="s">
        <v>76</v>
      </c>
      <c r="E68" s="115"/>
      <c r="F68" s="115">
        <v>12090</v>
      </c>
      <c r="G68" s="115">
        <v>24</v>
      </c>
      <c r="H68" s="115">
        <v>2496</v>
      </c>
      <c r="I68" s="115">
        <v>85</v>
      </c>
      <c r="J68" s="115">
        <v>501</v>
      </c>
      <c r="K68" s="115">
        <v>199</v>
      </c>
      <c r="L68" s="115">
        <v>1337</v>
      </c>
      <c r="M68" s="115">
        <v>1287</v>
      </c>
      <c r="N68" s="115">
        <v>521</v>
      </c>
      <c r="P68" s="122"/>
      <c r="Q68" s="122"/>
      <c r="R68" s="122">
        <v>13003</v>
      </c>
      <c r="S68" s="122" t="s">
        <v>76</v>
      </c>
      <c r="T68" s="120">
        <v>12094</v>
      </c>
      <c r="U68" s="120">
        <v>20</v>
      </c>
      <c r="V68" s="120">
        <v>2563</v>
      </c>
      <c r="W68" s="120">
        <v>76</v>
      </c>
      <c r="X68" s="120">
        <v>507</v>
      </c>
      <c r="Y68" s="120">
        <v>207</v>
      </c>
      <c r="Z68" s="120">
        <v>1358</v>
      </c>
      <c r="AA68" s="120">
        <v>1303</v>
      </c>
      <c r="AB68" s="120">
        <v>578</v>
      </c>
      <c r="AC68" s="104">
        <f aca="true" t="shared" si="3" ref="AC68:AC131">SUM(T68:AB68)</f>
        <v>18706</v>
      </c>
    </row>
    <row r="69" spans="1:29" ht="14.25">
      <c r="A69" s="116"/>
      <c r="B69" s="116"/>
      <c r="C69" s="117" t="s">
        <v>746</v>
      </c>
      <c r="D69" s="118" t="s">
        <v>77</v>
      </c>
      <c r="E69" s="115"/>
      <c r="F69" s="115">
        <v>9252</v>
      </c>
      <c r="G69" s="115"/>
      <c r="H69" s="115">
        <v>2249</v>
      </c>
      <c r="I69" s="115">
        <v>132</v>
      </c>
      <c r="J69" s="115">
        <v>219</v>
      </c>
      <c r="K69" s="115">
        <v>184</v>
      </c>
      <c r="L69" s="115">
        <v>740</v>
      </c>
      <c r="M69" s="115">
        <v>986</v>
      </c>
      <c r="N69" s="115">
        <v>365</v>
      </c>
      <c r="P69" s="122"/>
      <c r="Q69" s="122"/>
      <c r="R69" s="122">
        <v>13004</v>
      </c>
      <c r="S69" s="122" t="s">
        <v>77</v>
      </c>
      <c r="T69" s="120">
        <v>9225</v>
      </c>
      <c r="U69" s="120"/>
      <c r="V69" s="120">
        <v>1969</v>
      </c>
      <c r="W69" s="120">
        <v>109</v>
      </c>
      <c r="X69" s="120">
        <v>222</v>
      </c>
      <c r="Y69" s="120">
        <v>186</v>
      </c>
      <c r="Z69" s="120">
        <v>781</v>
      </c>
      <c r="AA69" s="120">
        <v>892</v>
      </c>
      <c r="AB69" s="120">
        <v>434</v>
      </c>
      <c r="AC69" s="104">
        <f t="shared" si="3"/>
        <v>13818</v>
      </c>
    </row>
    <row r="70" spans="1:29" ht="14.25">
      <c r="A70" s="116"/>
      <c r="B70" s="116"/>
      <c r="C70" s="117" t="s">
        <v>747</v>
      </c>
      <c r="D70" s="118" t="s">
        <v>78</v>
      </c>
      <c r="E70" s="115"/>
      <c r="F70" s="115">
        <v>5116</v>
      </c>
      <c r="G70" s="115">
        <v>32</v>
      </c>
      <c r="H70" s="115">
        <v>1448</v>
      </c>
      <c r="I70" s="115">
        <v>135</v>
      </c>
      <c r="J70" s="115">
        <v>253</v>
      </c>
      <c r="K70" s="115">
        <v>170</v>
      </c>
      <c r="L70" s="115">
        <v>430</v>
      </c>
      <c r="M70" s="115">
        <v>705</v>
      </c>
      <c r="N70" s="115">
        <v>240</v>
      </c>
      <c r="P70" s="122"/>
      <c r="Q70" s="122"/>
      <c r="R70" s="122">
        <v>13006</v>
      </c>
      <c r="S70" s="122" t="s">
        <v>78</v>
      </c>
      <c r="T70" s="120">
        <v>5100</v>
      </c>
      <c r="U70" s="120">
        <v>29</v>
      </c>
      <c r="V70" s="120">
        <v>1497</v>
      </c>
      <c r="W70" s="120">
        <v>138</v>
      </c>
      <c r="X70" s="120">
        <v>255</v>
      </c>
      <c r="Y70" s="120">
        <v>171</v>
      </c>
      <c r="Z70" s="120">
        <v>456</v>
      </c>
      <c r="AA70" s="120">
        <v>732</v>
      </c>
      <c r="AB70" s="120">
        <v>280</v>
      </c>
      <c r="AC70" s="104">
        <f t="shared" si="3"/>
        <v>8658</v>
      </c>
    </row>
    <row r="71" spans="1:29" ht="14.25">
      <c r="A71" s="116"/>
      <c r="B71" s="116"/>
      <c r="C71" s="117" t="s">
        <v>748</v>
      </c>
      <c r="D71" s="118" t="s">
        <v>79</v>
      </c>
      <c r="E71" s="115"/>
      <c r="F71" s="115">
        <v>21591</v>
      </c>
      <c r="G71" s="115">
        <v>42</v>
      </c>
      <c r="H71" s="115">
        <v>4050</v>
      </c>
      <c r="I71" s="115">
        <v>286</v>
      </c>
      <c r="J71" s="115">
        <v>879</v>
      </c>
      <c r="K71" s="115">
        <v>308</v>
      </c>
      <c r="L71" s="115">
        <v>1740</v>
      </c>
      <c r="M71" s="115">
        <v>2181</v>
      </c>
      <c r="N71" s="115">
        <v>833</v>
      </c>
      <c r="P71" s="122"/>
      <c r="Q71" s="122"/>
      <c r="R71" s="122">
        <v>13008</v>
      </c>
      <c r="S71" s="122" t="s">
        <v>79</v>
      </c>
      <c r="T71" s="120">
        <v>21644</v>
      </c>
      <c r="U71" s="120">
        <v>45</v>
      </c>
      <c r="V71" s="120">
        <v>4237</v>
      </c>
      <c r="W71" s="120">
        <v>312</v>
      </c>
      <c r="X71" s="120">
        <v>895</v>
      </c>
      <c r="Y71" s="120">
        <v>320</v>
      </c>
      <c r="Z71" s="120">
        <v>1732</v>
      </c>
      <c r="AA71" s="120">
        <v>2282</v>
      </c>
      <c r="AB71" s="120">
        <v>988</v>
      </c>
      <c r="AC71" s="104">
        <f t="shared" si="3"/>
        <v>32455</v>
      </c>
    </row>
    <row r="72" spans="1:29" ht="14.25">
      <c r="A72" s="116"/>
      <c r="B72" s="116"/>
      <c r="C72" s="117" t="s">
        <v>749</v>
      </c>
      <c r="D72" s="118" t="s">
        <v>80</v>
      </c>
      <c r="E72" s="115"/>
      <c r="F72" s="115">
        <v>6332</v>
      </c>
      <c r="G72" s="115">
        <v>4</v>
      </c>
      <c r="H72" s="115">
        <v>1494</v>
      </c>
      <c r="I72" s="115">
        <v>66</v>
      </c>
      <c r="J72" s="115">
        <v>140</v>
      </c>
      <c r="K72" s="115">
        <v>147</v>
      </c>
      <c r="L72" s="115">
        <v>544</v>
      </c>
      <c r="M72" s="115">
        <v>893</v>
      </c>
      <c r="N72" s="115">
        <v>268</v>
      </c>
      <c r="P72" s="122"/>
      <c r="Q72" s="122"/>
      <c r="R72" s="122">
        <v>13010</v>
      </c>
      <c r="S72" s="122" t="s">
        <v>80</v>
      </c>
      <c r="T72" s="120">
        <v>6338</v>
      </c>
      <c r="U72" s="120">
        <v>3</v>
      </c>
      <c r="V72" s="120">
        <v>1513</v>
      </c>
      <c r="W72" s="120">
        <v>77</v>
      </c>
      <c r="X72" s="120">
        <v>138</v>
      </c>
      <c r="Y72" s="120">
        <v>153</v>
      </c>
      <c r="Z72" s="120">
        <v>569</v>
      </c>
      <c r="AA72" s="120">
        <v>897</v>
      </c>
      <c r="AB72" s="120">
        <v>297</v>
      </c>
      <c r="AC72" s="104">
        <f t="shared" si="3"/>
        <v>9985</v>
      </c>
    </row>
    <row r="73" spans="1:29" ht="14.25">
      <c r="A73" s="116"/>
      <c r="B73" s="116"/>
      <c r="C73" s="117" t="s">
        <v>750</v>
      </c>
      <c r="D73" s="118" t="s">
        <v>81</v>
      </c>
      <c r="E73" s="115"/>
      <c r="F73" s="115">
        <v>15126</v>
      </c>
      <c r="G73" s="115">
        <v>48</v>
      </c>
      <c r="H73" s="115">
        <v>3110</v>
      </c>
      <c r="I73" s="115">
        <v>173</v>
      </c>
      <c r="J73" s="115">
        <v>262</v>
      </c>
      <c r="K73" s="115">
        <v>153</v>
      </c>
      <c r="L73" s="115">
        <v>1112</v>
      </c>
      <c r="M73" s="115">
        <v>1223</v>
      </c>
      <c r="N73" s="115">
        <v>738</v>
      </c>
      <c r="P73" s="122"/>
      <c r="Q73" s="122"/>
      <c r="R73" s="122">
        <v>13011</v>
      </c>
      <c r="S73" s="122" t="s">
        <v>81</v>
      </c>
      <c r="T73" s="120">
        <v>15103</v>
      </c>
      <c r="U73" s="120">
        <v>49</v>
      </c>
      <c r="V73" s="120">
        <v>3221</v>
      </c>
      <c r="W73" s="120">
        <v>203</v>
      </c>
      <c r="X73" s="120">
        <v>269</v>
      </c>
      <c r="Y73" s="120">
        <v>158</v>
      </c>
      <c r="Z73" s="120">
        <v>1145</v>
      </c>
      <c r="AA73" s="120">
        <v>1177</v>
      </c>
      <c r="AB73" s="120">
        <v>876</v>
      </c>
      <c r="AC73" s="104">
        <f t="shared" si="3"/>
        <v>22201</v>
      </c>
    </row>
    <row r="74" spans="1:29" ht="14.25">
      <c r="A74" s="116"/>
      <c r="B74" s="116"/>
      <c r="C74" s="117" t="s">
        <v>751</v>
      </c>
      <c r="D74" s="118" t="s">
        <v>82</v>
      </c>
      <c r="E74" s="115"/>
      <c r="F74" s="115">
        <v>4808</v>
      </c>
      <c r="G74" s="115"/>
      <c r="H74" s="115">
        <v>846</v>
      </c>
      <c r="I74" s="115">
        <v>35</v>
      </c>
      <c r="J74" s="115">
        <v>185</v>
      </c>
      <c r="K74" s="115">
        <v>35</v>
      </c>
      <c r="L74" s="115">
        <v>383</v>
      </c>
      <c r="M74" s="115">
        <v>339</v>
      </c>
      <c r="N74" s="115">
        <v>182</v>
      </c>
      <c r="P74" s="122"/>
      <c r="Q74" s="122"/>
      <c r="R74" s="122">
        <v>13012</v>
      </c>
      <c r="S74" s="122" t="s">
        <v>82</v>
      </c>
      <c r="T74" s="120">
        <v>4765</v>
      </c>
      <c r="U74" s="120"/>
      <c r="V74" s="120">
        <v>894</v>
      </c>
      <c r="W74" s="120">
        <v>33</v>
      </c>
      <c r="X74" s="120">
        <v>193</v>
      </c>
      <c r="Y74" s="120">
        <v>36</v>
      </c>
      <c r="Z74" s="120">
        <v>386</v>
      </c>
      <c r="AA74" s="120">
        <v>353</v>
      </c>
      <c r="AB74" s="120">
        <v>197</v>
      </c>
      <c r="AC74" s="104">
        <f t="shared" si="3"/>
        <v>6857</v>
      </c>
    </row>
    <row r="75" spans="1:29" ht="14.25">
      <c r="A75" s="116"/>
      <c r="B75" s="116"/>
      <c r="C75" s="117" t="s">
        <v>752</v>
      </c>
      <c r="D75" s="118" t="s">
        <v>83</v>
      </c>
      <c r="E75" s="115"/>
      <c r="F75" s="115">
        <v>7913</v>
      </c>
      <c r="G75" s="115">
        <v>1</v>
      </c>
      <c r="H75" s="115">
        <v>1627</v>
      </c>
      <c r="I75" s="115">
        <v>63</v>
      </c>
      <c r="J75" s="115">
        <v>502</v>
      </c>
      <c r="K75" s="115">
        <v>103</v>
      </c>
      <c r="L75" s="115">
        <v>901</v>
      </c>
      <c r="M75" s="115">
        <v>712</v>
      </c>
      <c r="N75" s="115">
        <v>359</v>
      </c>
      <c r="P75" s="122"/>
      <c r="Q75" s="122"/>
      <c r="R75" s="122">
        <v>13013</v>
      </c>
      <c r="S75" s="122" t="s">
        <v>83</v>
      </c>
      <c r="T75" s="120">
        <v>7978</v>
      </c>
      <c r="U75" s="120"/>
      <c r="V75" s="120">
        <v>1685</v>
      </c>
      <c r="W75" s="120">
        <v>58</v>
      </c>
      <c r="X75" s="120">
        <v>500</v>
      </c>
      <c r="Y75" s="120">
        <v>104</v>
      </c>
      <c r="Z75" s="120">
        <v>937</v>
      </c>
      <c r="AA75" s="120">
        <v>737</v>
      </c>
      <c r="AB75" s="120">
        <v>421</v>
      </c>
      <c r="AC75" s="104">
        <f t="shared" si="3"/>
        <v>12420</v>
      </c>
    </row>
    <row r="76" spans="1:29" ht="14.25">
      <c r="A76" s="116"/>
      <c r="B76" s="116"/>
      <c r="C76" s="117" t="s">
        <v>753</v>
      </c>
      <c r="D76" s="118" t="s">
        <v>84</v>
      </c>
      <c r="E76" s="115"/>
      <c r="F76" s="115">
        <v>11388</v>
      </c>
      <c r="G76" s="115">
        <v>2</v>
      </c>
      <c r="H76" s="115">
        <v>2393</v>
      </c>
      <c r="I76" s="115">
        <v>181</v>
      </c>
      <c r="J76" s="115">
        <v>1102</v>
      </c>
      <c r="K76" s="115">
        <v>322</v>
      </c>
      <c r="L76" s="115">
        <v>822</v>
      </c>
      <c r="M76" s="115">
        <v>1328</v>
      </c>
      <c r="N76" s="115">
        <v>364</v>
      </c>
      <c r="P76" s="122"/>
      <c r="Q76" s="122"/>
      <c r="R76" s="122">
        <v>13014</v>
      </c>
      <c r="S76" s="122" t="s">
        <v>84</v>
      </c>
      <c r="T76" s="120">
        <v>11374</v>
      </c>
      <c r="U76" s="120">
        <v>2</v>
      </c>
      <c r="V76" s="120">
        <v>2476</v>
      </c>
      <c r="W76" s="120">
        <v>185</v>
      </c>
      <c r="X76" s="120">
        <v>1116</v>
      </c>
      <c r="Y76" s="120">
        <v>343</v>
      </c>
      <c r="Z76" s="120">
        <v>849</v>
      </c>
      <c r="AA76" s="120">
        <v>1346</v>
      </c>
      <c r="AB76" s="120">
        <v>408</v>
      </c>
      <c r="AC76" s="104">
        <f t="shared" si="3"/>
        <v>18099</v>
      </c>
    </row>
    <row r="77" spans="1:29" ht="14.25">
      <c r="A77" s="116"/>
      <c r="B77" s="116"/>
      <c r="C77" s="117" t="s">
        <v>754</v>
      </c>
      <c r="D77" s="118" t="s">
        <v>85</v>
      </c>
      <c r="E77" s="115"/>
      <c r="F77" s="115">
        <v>5951</v>
      </c>
      <c r="G77" s="115">
        <v>4</v>
      </c>
      <c r="H77" s="115">
        <v>1385</v>
      </c>
      <c r="I77" s="115">
        <v>180</v>
      </c>
      <c r="J77" s="115">
        <v>182</v>
      </c>
      <c r="K77" s="115">
        <v>82</v>
      </c>
      <c r="L77" s="115">
        <v>597</v>
      </c>
      <c r="M77" s="115">
        <v>963</v>
      </c>
      <c r="N77" s="115">
        <v>241</v>
      </c>
      <c r="P77" s="122"/>
      <c r="Q77" s="122"/>
      <c r="R77" s="122">
        <v>13016</v>
      </c>
      <c r="S77" s="122" t="s">
        <v>85</v>
      </c>
      <c r="T77" s="120">
        <v>5993</v>
      </c>
      <c r="U77" s="120">
        <v>4</v>
      </c>
      <c r="V77" s="120">
        <v>1451</v>
      </c>
      <c r="W77" s="120">
        <v>173</v>
      </c>
      <c r="X77" s="120">
        <v>183</v>
      </c>
      <c r="Y77" s="120">
        <v>87</v>
      </c>
      <c r="Z77" s="120">
        <v>590</v>
      </c>
      <c r="AA77" s="120">
        <v>998</v>
      </c>
      <c r="AB77" s="120">
        <v>252</v>
      </c>
      <c r="AC77" s="104">
        <f t="shared" si="3"/>
        <v>9731</v>
      </c>
    </row>
    <row r="78" spans="1:29" ht="14.25">
      <c r="A78" s="116"/>
      <c r="B78" s="116"/>
      <c r="C78" s="117" t="s">
        <v>755</v>
      </c>
      <c r="D78" s="118" t="s">
        <v>86</v>
      </c>
      <c r="E78" s="115"/>
      <c r="F78" s="115">
        <v>9993</v>
      </c>
      <c r="G78" s="115"/>
      <c r="H78" s="115">
        <v>1920</v>
      </c>
      <c r="I78" s="115">
        <v>45</v>
      </c>
      <c r="J78" s="115">
        <v>469</v>
      </c>
      <c r="K78" s="115">
        <v>204</v>
      </c>
      <c r="L78" s="115">
        <v>757</v>
      </c>
      <c r="M78" s="115">
        <v>767</v>
      </c>
      <c r="N78" s="115">
        <v>404</v>
      </c>
      <c r="P78" s="122"/>
      <c r="Q78" s="122"/>
      <c r="R78" s="122">
        <v>13017</v>
      </c>
      <c r="S78" s="122" t="s">
        <v>86</v>
      </c>
      <c r="T78" s="120">
        <v>10066</v>
      </c>
      <c r="U78" s="120"/>
      <c r="V78" s="120">
        <v>2020</v>
      </c>
      <c r="W78" s="120">
        <v>40</v>
      </c>
      <c r="X78" s="120">
        <v>476</v>
      </c>
      <c r="Y78" s="120">
        <v>220</v>
      </c>
      <c r="Z78" s="120">
        <v>805</v>
      </c>
      <c r="AA78" s="120">
        <v>791</v>
      </c>
      <c r="AB78" s="120">
        <v>476</v>
      </c>
      <c r="AC78" s="104">
        <f t="shared" si="3"/>
        <v>14894</v>
      </c>
    </row>
    <row r="79" spans="1:29" ht="14.25">
      <c r="A79" s="116"/>
      <c r="B79" s="116"/>
      <c r="C79" s="117" t="s">
        <v>756</v>
      </c>
      <c r="D79" s="118" t="s">
        <v>87</v>
      </c>
      <c r="E79" s="115"/>
      <c r="F79" s="115">
        <v>8778</v>
      </c>
      <c r="G79" s="115">
        <v>9</v>
      </c>
      <c r="H79" s="115">
        <v>1912</v>
      </c>
      <c r="I79" s="115">
        <v>66</v>
      </c>
      <c r="J79" s="115">
        <v>377</v>
      </c>
      <c r="K79" s="115">
        <v>101</v>
      </c>
      <c r="L79" s="115">
        <v>721</v>
      </c>
      <c r="M79" s="115">
        <v>883</v>
      </c>
      <c r="N79" s="115">
        <v>412</v>
      </c>
      <c r="P79" s="122"/>
      <c r="Q79" s="122"/>
      <c r="R79" s="122">
        <v>13019</v>
      </c>
      <c r="S79" s="122" t="s">
        <v>87</v>
      </c>
      <c r="T79" s="120">
        <v>8657</v>
      </c>
      <c r="U79" s="120">
        <v>9</v>
      </c>
      <c r="V79" s="120">
        <v>1978</v>
      </c>
      <c r="W79" s="120">
        <v>66</v>
      </c>
      <c r="X79" s="120">
        <v>383</v>
      </c>
      <c r="Y79" s="120">
        <v>106</v>
      </c>
      <c r="Z79" s="120">
        <v>735</v>
      </c>
      <c r="AA79" s="120">
        <v>928</v>
      </c>
      <c r="AB79" s="120">
        <v>462</v>
      </c>
      <c r="AC79" s="104">
        <f t="shared" si="3"/>
        <v>13324</v>
      </c>
    </row>
    <row r="80" spans="1:29" ht="14.25">
      <c r="A80" s="116"/>
      <c r="B80" s="116"/>
      <c r="C80" s="117" t="s">
        <v>757</v>
      </c>
      <c r="D80" s="118" t="s">
        <v>88</v>
      </c>
      <c r="E80" s="115"/>
      <c r="F80" s="115">
        <v>5383</v>
      </c>
      <c r="G80" s="115">
        <v>7</v>
      </c>
      <c r="H80" s="115">
        <v>1108</v>
      </c>
      <c r="I80" s="115">
        <v>27</v>
      </c>
      <c r="J80" s="115">
        <v>320</v>
      </c>
      <c r="K80" s="115">
        <v>93</v>
      </c>
      <c r="L80" s="115">
        <v>525</v>
      </c>
      <c r="M80" s="115">
        <v>487</v>
      </c>
      <c r="N80" s="115">
        <v>206</v>
      </c>
      <c r="P80" s="122"/>
      <c r="Q80" s="122"/>
      <c r="R80" s="122">
        <v>13021</v>
      </c>
      <c r="S80" s="122" t="s">
        <v>88</v>
      </c>
      <c r="T80" s="120">
        <v>5322</v>
      </c>
      <c r="U80" s="120">
        <v>6</v>
      </c>
      <c r="V80" s="120">
        <v>1099</v>
      </c>
      <c r="W80" s="120">
        <v>30</v>
      </c>
      <c r="X80" s="120">
        <v>323</v>
      </c>
      <c r="Y80" s="120">
        <v>77</v>
      </c>
      <c r="Z80" s="120">
        <v>516</v>
      </c>
      <c r="AA80" s="120">
        <v>514</v>
      </c>
      <c r="AB80" s="120">
        <v>222</v>
      </c>
      <c r="AC80" s="104">
        <f t="shared" si="3"/>
        <v>8109</v>
      </c>
    </row>
    <row r="81" spans="1:29" ht="14.25">
      <c r="A81" s="116"/>
      <c r="B81" s="116"/>
      <c r="C81" s="117" t="s">
        <v>758</v>
      </c>
      <c r="D81" s="118" t="s">
        <v>89</v>
      </c>
      <c r="E81" s="115"/>
      <c r="F81" s="115">
        <v>4468</v>
      </c>
      <c r="G81" s="115"/>
      <c r="H81" s="115">
        <v>945</v>
      </c>
      <c r="I81" s="115">
        <v>78</v>
      </c>
      <c r="J81" s="115">
        <v>355</v>
      </c>
      <c r="K81" s="115">
        <v>144</v>
      </c>
      <c r="L81" s="115">
        <v>361</v>
      </c>
      <c r="M81" s="115">
        <v>507</v>
      </c>
      <c r="N81" s="115">
        <v>160</v>
      </c>
      <c r="P81" s="122"/>
      <c r="Q81" s="122"/>
      <c r="R81" s="122">
        <v>13023</v>
      </c>
      <c r="S81" s="122" t="s">
        <v>89</v>
      </c>
      <c r="T81" s="120">
        <v>4431</v>
      </c>
      <c r="U81" s="120"/>
      <c r="V81" s="120">
        <v>984</v>
      </c>
      <c r="W81" s="120">
        <v>75</v>
      </c>
      <c r="X81" s="120">
        <v>354</v>
      </c>
      <c r="Y81" s="120">
        <v>148</v>
      </c>
      <c r="Z81" s="120">
        <v>379</v>
      </c>
      <c r="AA81" s="120">
        <v>509</v>
      </c>
      <c r="AB81" s="120">
        <v>167</v>
      </c>
      <c r="AC81" s="104">
        <f t="shared" si="3"/>
        <v>7047</v>
      </c>
    </row>
    <row r="82" spans="1:29" ht="14.25">
      <c r="A82" s="116"/>
      <c r="B82" s="116"/>
      <c r="C82" s="117" t="s">
        <v>759</v>
      </c>
      <c r="D82" s="118" t="s">
        <v>90</v>
      </c>
      <c r="E82" s="115"/>
      <c r="F82" s="115">
        <v>19071</v>
      </c>
      <c r="G82" s="115">
        <v>21</v>
      </c>
      <c r="H82" s="115">
        <v>3186</v>
      </c>
      <c r="I82" s="115">
        <v>234</v>
      </c>
      <c r="J82" s="115">
        <v>413</v>
      </c>
      <c r="K82" s="115">
        <v>243</v>
      </c>
      <c r="L82" s="115">
        <v>1678</v>
      </c>
      <c r="M82" s="115">
        <v>1619</v>
      </c>
      <c r="N82" s="115">
        <v>716</v>
      </c>
      <c r="P82" s="122"/>
      <c r="Q82" s="122"/>
      <c r="R82" s="122">
        <v>13025</v>
      </c>
      <c r="S82" s="122" t="s">
        <v>90</v>
      </c>
      <c r="T82" s="120">
        <v>19071</v>
      </c>
      <c r="U82" s="120">
        <v>14</v>
      </c>
      <c r="V82" s="120">
        <v>3300</v>
      </c>
      <c r="W82" s="120">
        <v>263</v>
      </c>
      <c r="X82" s="120">
        <v>422</v>
      </c>
      <c r="Y82" s="120">
        <v>263</v>
      </c>
      <c r="Z82" s="120">
        <v>1677</v>
      </c>
      <c r="AA82" s="120">
        <v>1747</v>
      </c>
      <c r="AB82" s="120">
        <v>813</v>
      </c>
      <c r="AC82" s="104">
        <f t="shared" si="3"/>
        <v>27570</v>
      </c>
    </row>
    <row r="83" spans="1:29" ht="14.25">
      <c r="A83" s="116"/>
      <c r="B83" s="116"/>
      <c r="C83" s="117" t="s">
        <v>760</v>
      </c>
      <c r="D83" s="118" t="s">
        <v>91</v>
      </c>
      <c r="E83" s="115"/>
      <c r="F83" s="115">
        <v>6600</v>
      </c>
      <c r="G83" s="115">
        <v>5</v>
      </c>
      <c r="H83" s="115">
        <v>1560</v>
      </c>
      <c r="I83" s="115">
        <v>139</v>
      </c>
      <c r="J83" s="115">
        <v>150</v>
      </c>
      <c r="K83" s="115">
        <v>73</v>
      </c>
      <c r="L83" s="115">
        <v>603</v>
      </c>
      <c r="M83" s="115">
        <v>629</v>
      </c>
      <c r="N83" s="115">
        <v>293</v>
      </c>
      <c r="P83" s="122"/>
      <c r="Q83" s="122"/>
      <c r="R83" s="122">
        <v>13029</v>
      </c>
      <c r="S83" s="122" t="s">
        <v>91</v>
      </c>
      <c r="T83" s="120">
        <v>6585</v>
      </c>
      <c r="U83" s="120">
        <v>5</v>
      </c>
      <c r="V83" s="120">
        <v>1608</v>
      </c>
      <c r="W83" s="120">
        <v>138</v>
      </c>
      <c r="X83" s="120">
        <v>154</v>
      </c>
      <c r="Y83" s="120">
        <v>81</v>
      </c>
      <c r="Z83" s="120">
        <v>619</v>
      </c>
      <c r="AA83" s="120">
        <v>653</v>
      </c>
      <c r="AB83" s="120">
        <v>348</v>
      </c>
      <c r="AC83" s="104">
        <f t="shared" si="3"/>
        <v>10191</v>
      </c>
    </row>
    <row r="84" spans="1:29" ht="14.25">
      <c r="A84" s="116"/>
      <c r="B84" s="116"/>
      <c r="C84" s="117" t="s">
        <v>761</v>
      </c>
      <c r="D84" s="118" t="s">
        <v>92</v>
      </c>
      <c r="E84" s="115"/>
      <c r="F84" s="115">
        <v>7374</v>
      </c>
      <c r="G84" s="115">
        <v>2</v>
      </c>
      <c r="H84" s="115">
        <v>1115</v>
      </c>
      <c r="I84" s="115">
        <v>98</v>
      </c>
      <c r="J84" s="115">
        <v>195</v>
      </c>
      <c r="K84" s="115">
        <v>46</v>
      </c>
      <c r="L84" s="115">
        <v>522</v>
      </c>
      <c r="M84" s="115">
        <v>646</v>
      </c>
      <c r="N84" s="115">
        <v>261</v>
      </c>
      <c r="P84" s="122"/>
      <c r="Q84" s="122"/>
      <c r="R84" s="122">
        <v>13031</v>
      </c>
      <c r="S84" s="122" t="s">
        <v>92</v>
      </c>
      <c r="T84" s="120">
        <v>7476</v>
      </c>
      <c r="U84" s="120">
        <v>2</v>
      </c>
      <c r="V84" s="120">
        <v>1181</v>
      </c>
      <c r="W84" s="120">
        <v>113</v>
      </c>
      <c r="X84" s="120">
        <v>194</v>
      </c>
      <c r="Y84" s="120">
        <v>51</v>
      </c>
      <c r="Z84" s="120">
        <v>538</v>
      </c>
      <c r="AA84" s="120">
        <v>672</v>
      </c>
      <c r="AB84" s="120">
        <v>295</v>
      </c>
      <c r="AC84" s="104">
        <f t="shared" si="3"/>
        <v>10522</v>
      </c>
    </row>
    <row r="85" spans="1:29" ht="14.25">
      <c r="A85" s="116"/>
      <c r="B85" s="116"/>
      <c r="C85" s="117" t="s">
        <v>762</v>
      </c>
      <c r="D85" s="118" t="s">
        <v>93</v>
      </c>
      <c r="E85" s="115"/>
      <c r="F85" s="115">
        <v>8392</v>
      </c>
      <c r="G85" s="115">
        <v>2</v>
      </c>
      <c r="H85" s="115">
        <v>1940</v>
      </c>
      <c r="I85" s="115">
        <v>151</v>
      </c>
      <c r="J85" s="115">
        <v>730</v>
      </c>
      <c r="K85" s="115">
        <v>206</v>
      </c>
      <c r="L85" s="115">
        <v>593</v>
      </c>
      <c r="M85" s="115">
        <v>1055</v>
      </c>
      <c r="N85" s="115">
        <v>257</v>
      </c>
      <c r="P85" s="122"/>
      <c r="Q85" s="122"/>
      <c r="R85" s="122">
        <v>13035</v>
      </c>
      <c r="S85" s="122" t="s">
        <v>93</v>
      </c>
      <c r="T85" s="120">
        <v>8399</v>
      </c>
      <c r="U85" s="120">
        <v>3</v>
      </c>
      <c r="V85" s="120">
        <v>1945</v>
      </c>
      <c r="W85" s="120">
        <v>156</v>
      </c>
      <c r="X85" s="120">
        <v>734</v>
      </c>
      <c r="Y85" s="120">
        <v>210</v>
      </c>
      <c r="Z85" s="120">
        <v>601</v>
      </c>
      <c r="AA85" s="120">
        <v>1064</v>
      </c>
      <c r="AB85" s="120">
        <v>300</v>
      </c>
      <c r="AC85" s="104">
        <f t="shared" si="3"/>
        <v>13412</v>
      </c>
    </row>
    <row r="86" spans="1:29" ht="14.25">
      <c r="A86" s="116"/>
      <c r="B86" s="116"/>
      <c r="C86" s="117" t="s">
        <v>763</v>
      </c>
      <c r="D86" s="118" t="s">
        <v>94</v>
      </c>
      <c r="E86" s="115"/>
      <c r="F86" s="115">
        <v>5984</v>
      </c>
      <c r="G86" s="115"/>
      <c r="H86" s="115">
        <v>1122</v>
      </c>
      <c r="I86" s="115">
        <v>118</v>
      </c>
      <c r="J86" s="115">
        <v>348</v>
      </c>
      <c r="K86" s="115">
        <v>81</v>
      </c>
      <c r="L86" s="115">
        <v>613</v>
      </c>
      <c r="M86" s="115">
        <v>705</v>
      </c>
      <c r="N86" s="115">
        <v>227</v>
      </c>
      <c r="P86" s="122"/>
      <c r="Q86" s="122"/>
      <c r="R86" s="122">
        <v>13036</v>
      </c>
      <c r="S86" s="122" t="s">
        <v>94</v>
      </c>
      <c r="T86" s="120">
        <v>5966</v>
      </c>
      <c r="U86" s="120"/>
      <c r="V86" s="120">
        <v>1178</v>
      </c>
      <c r="W86" s="120">
        <v>100</v>
      </c>
      <c r="X86" s="120">
        <v>362</v>
      </c>
      <c r="Y86" s="120">
        <v>87</v>
      </c>
      <c r="Z86" s="120">
        <v>612</v>
      </c>
      <c r="AA86" s="120">
        <v>661</v>
      </c>
      <c r="AB86" s="120">
        <v>254</v>
      </c>
      <c r="AC86" s="104">
        <f t="shared" si="3"/>
        <v>9220</v>
      </c>
    </row>
    <row r="87" spans="1:29" ht="14.25">
      <c r="A87" s="116"/>
      <c r="B87" s="116"/>
      <c r="C87" s="117" t="s">
        <v>764</v>
      </c>
      <c r="D87" s="118" t="s">
        <v>95</v>
      </c>
      <c r="E87" s="115"/>
      <c r="F87" s="115">
        <v>6117</v>
      </c>
      <c r="G87" s="115">
        <v>41</v>
      </c>
      <c r="H87" s="115">
        <v>1324</v>
      </c>
      <c r="I87" s="115">
        <v>97</v>
      </c>
      <c r="J87" s="115">
        <v>333</v>
      </c>
      <c r="K87" s="115">
        <v>211</v>
      </c>
      <c r="L87" s="115">
        <v>534</v>
      </c>
      <c r="M87" s="115">
        <v>659</v>
      </c>
      <c r="N87" s="115">
        <v>263</v>
      </c>
      <c r="P87" s="122"/>
      <c r="Q87" s="122"/>
      <c r="R87" s="122">
        <v>13037</v>
      </c>
      <c r="S87" s="122" t="s">
        <v>95</v>
      </c>
      <c r="T87" s="120">
        <v>6165</v>
      </c>
      <c r="U87" s="120">
        <v>42</v>
      </c>
      <c r="V87" s="120">
        <v>1374</v>
      </c>
      <c r="W87" s="120">
        <v>95</v>
      </c>
      <c r="X87" s="120">
        <v>333</v>
      </c>
      <c r="Y87" s="120">
        <v>220</v>
      </c>
      <c r="Z87" s="120">
        <v>543</v>
      </c>
      <c r="AA87" s="120">
        <v>645</v>
      </c>
      <c r="AB87" s="120">
        <v>304</v>
      </c>
      <c r="AC87" s="104">
        <f t="shared" si="3"/>
        <v>9721</v>
      </c>
    </row>
    <row r="88" spans="1:29" ht="14.25">
      <c r="A88" s="116"/>
      <c r="B88" s="116"/>
      <c r="C88" s="117" t="s">
        <v>765</v>
      </c>
      <c r="D88" s="118" t="s">
        <v>96</v>
      </c>
      <c r="E88" s="115"/>
      <c r="F88" s="115">
        <v>20428</v>
      </c>
      <c r="G88" s="115">
        <v>161</v>
      </c>
      <c r="H88" s="115">
        <v>2846</v>
      </c>
      <c r="I88" s="115">
        <v>228</v>
      </c>
      <c r="J88" s="115">
        <v>198</v>
      </c>
      <c r="K88" s="115">
        <v>105</v>
      </c>
      <c r="L88" s="115">
        <v>1280</v>
      </c>
      <c r="M88" s="115">
        <v>1162</v>
      </c>
      <c r="N88" s="115">
        <v>864</v>
      </c>
      <c r="P88" s="122"/>
      <c r="Q88" s="122"/>
      <c r="R88" s="122">
        <v>13040</v>
      </c>
      <c r="S88" s="122" t="s">
        <v>96</v>
      </c>
      <c r="T88" s="120">
        <v>20512</v>
      </c>
      <c r="U88" s="120">
        <v>167</v>
      </c>
      <c r="V88" s="120">
        <v>2938</v>
      </c>
      <c r="W88" s="120">
        <v>225</v>
      </c>
      <c r="X88" s="120">
        <v>198</v>
      </c>
      <c r="Y88" s="120">
        <v>111</v>
      </c>
      <c r="Z88" s="120">
        <v>1263</v>
      </c>
      <c r="AA88" s="120">
        <v>1171</v>
      </c>
      <c r="AB88" s="120">
        <v>872</v>
      </c>
      <c r="AC88" s="104">
        <f t="shared" si="3"/>
        <v>27457</v>
      </c>
    </row>
    <row r="89" spans="1:29" ht="14.25">
      <c r="A89" s="116"/>
      <c r="B89" s="116"/>
      <c r="C89" s="117" t="s">
        <v>766</v>
      </c>
      <c r="D89" s="118" t="s">
        <v>97</v>
      </c>
      <c r="E89" s="115"/>
      <c r="F89" s="115">
        <v>4082</v>
      </c>
      <c r="G89" s="115"/>
      <c r="H89" s="115">
        <v>684</v>
      </c>
      <c r="I89" s="115">
        <v>21</v>
      </c>
      <c r="J89" s="115">
        <v>204</v>
      </c>
      <c r="K89" s="115">
        <v>45</v>
      </c>
      <c r="L89" s="115">
        <v>420</v>
      </c>
      <c r="M89" s="115">
        <v>313</v>
      </c>
      <c r="N89" s="115">
        <v>178</v>
      </c>
      <c r="P89" s="122"/>
      <c r="Q89" s="122"/>
      <c r="R89" s="122">
        <v>13044</v>
      </c>
      <c r="S89" s="122" t="s">
        <v>97</v>
      </c>
      <c r="T89" s="120">
        <v>4078</v>
      </c>
      <c r="U89" s="120"/>
      <c r="V89" s="120">
        <v>690</v>
      </c>
      <c r="W89" s="120">
        <v>21</v>
      </c>
      <c r="X89" s="120">
        <v>209</v>
      </c>
      <c r="Y89" s="120">
        <v>45</v>
      </c>
      <c r="Z89" s="120">
        <v>411</v>
      </c>
      <c r="AA89" s="120">
        <v>306</v>
      </c>
      <c r="AB89" s="120">
        <v>202</v>
      </c>
      <c r="AC89" s="104">
        <f t="shared" si="3"/>
        <v>5962</v>
      </c>
    </row>
    <row r="90" spans="1:29" ht="14.25">
      <c r="A90" s="116"/>
      <c r="B90" s="116"/>
      <c r="C90" s="117" t="s">
        <v>767</v>
      </c>
      <c r="D90" s="118" t="s">
        <v>98</v>
      </c>
      <c r="E90" s="115"/>
      <c r="F90" s="115">
        <v>5545</v>
      </c>
      <c r="G90" s="115"/>
      <c r="H90" s="115">
        <v>619</v>
      </c>
      <c r="I90" s="115">
        <v>7</v>
      </c>
      <c r="J90" s="115">
        <v>55</v>
      </c>
      <c r="K90" s="115">
        <v>17</v>
      </c>
      <c r="L90" s="115">
        <v>452</v>
      </c>
      <c r="M90" s="115">
        <v>299</v>
      </c>
      <c r="N90" s="115">
        <v>194</v>
      </c>
      <c r="P90" s="122"/>
      <c r="Q90" s="122"/>
      <c r="R90" s="122">
        <v>13046</v>
      </c>
      <c r="S90" s="122" t="s">
        <v>98</v>
      </c>
      <c r="T90" s="120">
        <v>5626</v>
      </c>
      <c r="U90" s="120"/>
      <c r="V90" s="120">
        <v>629</v>
      </c>
      <c r="W90" s="120">
        <v>10</v>
      </c>
      <c r="X90" s="120">
        <v>57</v>
      </c>
      <c r="Y90" s="120">
        <v>20</v>
      </c>
      <c r="Z90" s="120">
        <v>461</v>
      </c>
      <c r="AA90" s="120">
        <v>301</v>
      </c>
      <c r="AB90" s="120">
        <v>197</v>
      </c>
      <c r="AC90" s="104">
        <f t="shared" si="3"/>
        <v>7301</v>
      </c>
    </row>
    <row r="91" spans="1:29" ht="14.25">
      <c r="A91" s="116"/>
      <c r="B91" s="116"/>
      <c r="C91" s="117" t="s">
        <v>768</v>
      </c>
      <c r="D91" s="118" t="s">
        <v>99</v>
      </c>
      <c r="E91" s="115"/>
      <c r="F91" s="115">
        <v>13729</v>
      </c>
      <c r="G91" s="115">
        <v>28</v>
      </c>
      <c r="H91" s="115">
        <v>2598</v>
      </c>
      <c r="I91" s="115">
        <v>230</v>
      </c>
      <c r="J91" s="115">
        <v>444</v>
      </c>
      <c r="K91" s="115">
        <v>165</v>
      </c>
      <c r="L91" s="115">
        <v>1183</v>
      </c>
      <c r="M91" s="115">
        <v>1215</v>
      </c>
      <c r="N91" s="115">
        <v>528</v>
      </c>
      <c r="P91" s="122"/>
      <c r="Q91" s="122"/>
      <c r="R91" s="122">
        <v>13049</v>
      </c>
      <c r="S91" s="122" t="s">
        <v>99</v>
      </c>
      <c r="T91" s="120">
        <v>13855</v>
      </c>
      <c r="U91" s="120">
        <v>20</v>
      </c>
      <c r="V91" s="120">
        <v>2610</v>
      </c>
      <c r="W91" s="120">
        <v>226</v>
      </c>
      <c r="X91" s="120">
        <v>448</v>
      </c>
      <c r="Y91" s="120">
        <v>169</v>
      </c>
      <c r="Z91" s="120">
        <v>1209</v>
      </c>
      <c r="AA91" s="120">
        <v>1205</v>
      </c>
      <c r="AB91" s="120">
        <v>548</v>
      </c>
      <c r="AC91" s="104">
        <f t="shared" si="3"/>
        <v>20290</v>
      </c>
    </row>
    <row r="92" spans="1:29" ht="14.25">
      <c r="A92" s="116"/>
      <c r="B92" s="116"/>
      <c r="C92" s="117" t="s">
        <v>769</v>
      </c>
      <c r="D92" s="118" t="s">
        <v>100</v>
      </c>
      <c r="E92" s="115"/>
      <c r="F92" s="115">
        <v>8858</v>
      </c>
      <c r="G92" s="115">
        <v>8</v>
      </c>
      <c r="H92" s="115">
        <v>1454</v>
      </c>
      <c r="I92" s="115">
        <v>420</v>
      </c>
      <c r="J92" s="115">
        <v>402</v>
      </c>
      <c r="K92" s="115">
        <v>81</v>
      </c>
      <c r="L92" s="115">
        <v>951</v>
      </c>
      <c r="M92" s="115">
        <v>1475</v>
      </c>
      <c r="N92" s="115">
        <v>322</v>
      </c>
      <c r="P92" s="122"/>
      <c r="Q92" s="122"/>
      <c r="R92" s="122">
        <v>13053</v>
      </c>
      <c r="S92" s="122" t="s">
        <v>100</v>
      </c>
      <c r="T92" s="120">
        <v>8867</v>
      </c>
      <c r="U92" s="120">
        <v>7</v>
      </c>
      <c r="V92" s="120">
        <v>1509</v>
      </c>
      <c r="W92" s="120">
        <v>408</v>
      </c>
      <c r="X92" s="120">
        <v>408</v>
      </c>
      <c r="Y92" s="120">
        <v>86</v>
      </c>
      <c r="Z92" s="120">
        <v>963</v>
      </c>
      <c r="AA92" s="120">
        <v>1501</v>
      </c>
      <c r="AB92" s="120">
        <v>357</v>
      </c>
      <c r="AC92" s="104">
        <f t="shared" si="3"/>
        <v>14106</v>
      </c>
    </row>
    <row r="93" spans="1:29" ht="14.25">
      <c r="A93" s="116"/>
      <c r="B93" s="116" t="s">
        <v>101</v>
      </c>
      <c r="C93" s="117" t="s">
        <v>770</v>
      </c>
      <c r="D93" s="118" t="s">
        <v>102</v>
      </c>
      <c r="E93" s="115"/>
      <c r="F93" s="115">
        <v>4544</v>
      </c>
      <c r="G93" s="115">
        <v>3</v>
      </c>
      <c r="H93" s="115">
        <v>621</v>
      </c>
      <c r="I93" s="115"/>
      <c r="J93" s="115">
        <v>65</v>
      </c>
      <c r="K93" s="115">
        <v>24</v>
      </c>
      <c r="L93" s="115">
        <v>469</v>
      </c>
      <c r="M93" s="115">
        <v>223</v>
      </c>
      <c r="N93" s="115">
        <v>134</v>
      </c>
      <c r="P93" s="122"/>
      <c r="Q93" s="122" t="s">
        <v>101</v>
      </c>
      <c r="R93" s="122">
        <v>71002</v>
      </c>
      <c r="S93" s="122" t="s">
        <v>102</v>
      </c>
      <c r="T93" s="120">
        <v>4570</v>
      </c>
      <c r="U93" s="120">
        <v>3</v>
      </c>
      <c r="V93" s="120">
        <v>637</v>
      </c>
      <c r="W93" s="120">
        <v>2</v>
      </c>
      <c r="X93" s="120">
        <v>65</v>
      </c>
      <c r="Y93" s="120">
        <v>26</v>
      </c>
      <c r="Z93" s="120">
        <v>467</v>
      </c>
      <c r="AA93" s="120">
        <v>231</v>
      </c>
      <c r="AB93" s="120">
        <v>160</v>
      </c>
      <c r="AC93" s="104">
        <f t="shared" si="3"/>
        <v>6161</v>
      </c>
    </row>
    <row r="94" spans="1:29" ht="14.25">
      <c r="A94" s="116"/>
      <c r="B94" s="116"/>
      <c r="C94" s="117" t="s">
        <v>771</v>
      </c>
      <c r="D94" s="118" t="s">
        <v>103</v>
      </c>
      <c r="E94" s="115"/>
      <c r="F94" s="115">
        <v>24257</v>
      </c>
      <c r="G94" s="115">
        <v>15</v>
      </c>
      <c r="H94" s="115">
        <v>3961</v>
      </c>
      <c r="I94" s="115">
        <v>74</v>
      </c>
      <c r="J94" s="115">
        <v>289</v>
      </c>
      <c r="K94" s="115">
        <v>111</v>
      </c>
      <c r="L94" s="115">
        <v>2271</v>
      </c>
      <c r="M94" s="115">
        <v>1259</v>
      </c>
      <c r="N94" s="115">
        <v>645</v>
      </c>
      <c r="P94" s="122"/>
      <c r="Q94" s="122"/>
      <c r="R94" s="122">
        <v>71004</v>
      </c>
      <c r="S94" s="122" t="s">
        <v>103</v>
      </c>
      <c r="T94" s="120">
        <v>24393</v>
      </c>
      <c r="U94" s="120">
        <v>8</v>
      </c>
      <c r="V94" s="120">
        <v>4112</v>
      </c>
      <c r="W94" s="120">
        <v>79</v>
      </c>
      <c r="X94" s="120">
        <v>291</v>
      </c>
      <c r="Y94" s="120">
        <v>116</v>
      </c>
      <c r="Z94" s="120">
        <v>2416</v>
      </c>
      <c r="AA94" s="120">
        <v>1254</v>
      </c>
      <c r="AB94" s="120">
        <v>776</v>
      </c>
      <c r="AC94" s="104">
        <f t="shared" si="3"/>
        <v>33445</v>
      </c>
    </row>
    <row r="95" spans="1:29" ht="14.25">
      <c r="A95" s="116"/>
      <c r="B95" s="116"/>
      <c r="C95" s="117" t="s">
        <v>772</v>
      </c>
      <c r="D95" s="118" t="s">
        <v>104</v>
      </c>
      <c r="E95" s="115"/>
      <c r="F95" s="115">
        <v>10484</v>
      </c>
      <c r="G95" s="115">
        <v>94</v>
      </c>
      <c r="H95" s="115">
        <v>1608</v>
      </c>
      <c r="I95" s="115">
        <v>69</v>
      </c>
      <c r="J95" s="115">
        <v>349</v>
      </c>
      <c r="K95" s="115">
        <v>92</v>
      </c>
      <c r="L95" s="115">
        <v>1069</v>
      </c>
      <c r="M95" s="115">
        <v>613</v>
      </c>
      <c r="N95" s="115">
        <v>383</v>
      </c>
      <c r="P95" s="122"/>
      <c r="Q95" s="122"/>
      <c r="R95" s="122">
        <v>71011</v>
      </c>
      <c r="S95" s="122" t="s">
        <v>104</v>
      </c>
      <c r="T95" s="120">
        <v>10485</v>
      </c>
      <c r="U95" s="120">
        <v>94</v>
      </c>
      <c r="V95" s="120">
        <v>1680</v>
      </c>
      <c r="W95" s="120">
        <v>71</v>
      </c>
      <c r="X95" s="120">
        <v>350</v>
      </c>
      <c r="Y95" s="120">
        <v>93</v>
      </c>
      <c r="Z95" s="120">
        <v>1116</v>
      </c>
      <c r="AA95" s="120">
        <v>664</v>
      </c>
      <c r="AB95" s="120">
        <v>421</v>
      </c>
      <c r="AC95" s="104">
        <f t="shared" si="3"/>
        <v>14974</v>
      </c>
    </row>
    <row r="96" spans="1:29" ht="14.25">
      <c r="A96" s="116"/>
      <c r="B96" s="116"/>
      <c r="C96" s="117" t="s">
        <v>773</v>
      </c>
      <c r="D96" s="118" t="s">
        <v>105</v>
      </c>
      <c r="E96" s="115"/>
      <c r="F96" s="115">
        <v>35742</v>
      </c>
      <c r="G96" s="115">
        <v>181</v>
      </c>
      <c r="H96" s="115">
        <v>4792</v>
      </c>
      <c r="I96" s="115">
        <v>809</v>
      </c>
      <c r="J96" s="115">
        <v>148</v>
      </c>
      <c r="K96" s="115">
        <v>200</v>
      </c>
      <c r="L96" s="115">
        <v>2932</v>
      </c>
      <c r="M96" s="115">
        <v>3255</v>
      </c>
      <c r="N96" s="115">
        <v>1157</v>
      </c>
      <c r="P96" s="122"/>
      <c r="Q96" s="122"/>
      <c r="R96" s="122">
        <v>71016</v>
      </c>
      <c r="S96" s="122" t="s">
        <v>105</v>
      </c>
      <c r="T96" s="120">
        <v>35948</v>
      </c>
      <c r="U96" s="120">
        <v>192</v>
      </c>
      <c r="V96" s="120">
        <v>5005</v>
      </c>
      <c r="W96" s="120">
        <v>830</v>
      </c>
      <c r="X96" s="120">
        <v>152</v>
      </c>
      <c r="Y96" s="120">
        <v>207</v>
      </c>
      <c r="Z96" s="120">
        <v>3055</v>
      </c>
      <c r="AA96" s="120">
        <v>3442</v>
      </c>
      <c r="AB96" s="120">
        <v>1340</v>
      </c>
      <c r="AC96" s="104">
        <f t="shared" si="3"/>
        <v>50171</v>
      </c>
    </row>
    <row r="97" spans="1:29" ht="14.25">
      <c r="A97" s="116"/>
      <c r="B97" s="116"/>
      <c r="C97" s="117" t="s">
        <v>774</v>
      </c>
      <c r="D97" s="118" t="s">
        <v>106</v>
      </c>
      <c r="E97" s="115"/>
      <c r="F97" s="115">
        <v>4506</v>
      </c>
      <c r="G97" s="115"/>
      <c r="H97" s="115">
        <v>779</v>
      </c>
      <c r="I97" s="115">
        <v>38</v>
      </c>
      <c r="J97" s="115">
        <v>384</v>
      </c>
      <c r="K97" s="115">
        <v>99</v>
      </c>
      <c r="L97" s="115">
        <v>491</v>
      </c>
      <c r="M97" s="115">
        <v>363</v>
      </c>
      <c r="N97" s="115">
        <v>149</v>
      </c>
      <c r="P97" s="122"/>
      <c r="Q97" s="122"/>
      <c r="R97" s="122">
        <v>71017</v>
      </c>
      <c r="S97" s="122" t="s">
        <v>106</v>
      </c>
      <c r="T97" s="120">
        <v>4509</v>
      </c>
      <c r="U97" s="120"/>
      <c r="V97" s="120">
        <v>813</v>
      </c>
      <c r="W97" s="120">
        <v>40</v>
      </c>
      <c r="X97" s="120">
        <v>379</v>
      </c>
      <c r="Y97" s="120">
        <v>99</v>
      </c>
      <c r="Z97" s="120">
        <v>532</v>
      </c>
      <c r="AA97" s="120">
        <v>362</v>
      </c>
      <c r="AB97" s="120">
        <v>159</v>
      </c>
      <c r="AC97" s="104">
        <f t="shared" si="3"/>
        <v>6893</v>
      </c>
    </row>
    <row r="98" spans="1:29" ht="14.25">
      <c r="A98" s="116"/>
      <c r="B98" s="116"/>
      <c r="C98" s="117" t="s">
        <v>775</v>
      </c>
      <c r="D98" s="118" t="s">
        <v>107</v>
      </c>
      <c r="E98" s="115"/>
      <c r="F98" s="115">
        <v>5217</v>
      </c>
      <c r="G98" s="115">
        <v>1</v>
      </c>
      <c r="H98" s="115">
        <v>903</v>
      </c>
      <c r="I98" s="115">
        <v>36</v>
      </c>
      <c r="J98" s="115">
        <v>331</v>
      </c>
      <c r="K98" s="115">
        <v>77</v>
      </c>
      <c r="L98" s="115">
        <v>511</v>
      </c>
      <c r="M98" s="115">
        <v>366</v>
      </c>
      <c r="N98" s="115">
        <v>169</v>
      </c>
      <c r="P98" s="122"/>
      <c r="Q98" s="122"/>
      <c r="R98" s="122">
        <v>71020</v>
      </c>
      <c r="S98" s="122" t="s">
        <v>107</v>
      </c>
      <c r="T98" s="120">
        <v>5169</v>
      </c>
      <c r="U98" s="120"/>
      <c r="V98" s="120">
        <v>941</v>
      </c>
      <c r="W98" s="120">
        <v>38</v>
      </c>
      <c r="X98" s="120">
        <v>329</v>
      </c>
      <c r="Y98" s="120">
        <v>82</v>
      </c>
      <c r="Z98" s="120">
        <v>538</v>
      </c>
      <c r="AA98" s="120">
        <v>369</v>
      </c>
      <c r="AB98" s="120">
        <v>162</v>
      </c>
      <c r="AC98" s="104">
        <f t="shared" si="3"/>
        <v>7628</v>
      </c>
    </row>
    <row r="99" spans="1:29" ht="14.25">
      <c r="A99" s="116"/>
      <c r="B99" s="116"/>
      <c r="C99" s="117" t="s">
        <v>776</v>
      </c>
      <c r="D99" s="118" t="s">
        <v>108</v>
      </c>
      <c r="E99" s="115"/>
      <c r="F99" s="115">
        <v>42389</v>
      </c>
      <c r="G99" s="115">
        <v>57</v>
      </c>
      <c r="H99" s="115">
        <v>6478</v>
      </c>
      <c r="I99" s="115">
        <v>170</v>
      </c>
      <c r="J99" s="115">
        <v>680</v>
      </c>
      <c r="K99" s="115">
        <v>424</v>
      </c>
      <c r="L99" s="115">
        <v>3110</v>
      </c>
      <c r="M99" s="115">
        <v>1906</v>
      </c>
      <c r="N99" s="115">
        <v>1352</v>
      </c>
      <c r="P99" s="122"/>
      <c r="Q99" s="122"/>
      <c r="R99" s="122">
        <v>71022</v>
      </c>
      <c r="S99" s="122" t="s">
        <v>108</v>
      </c>
      <c r="T99" s="120">
        <v>42516</v>
      </c>
      <c r="U99" s="120">
        <v>52</v>
      </c>
      <c r="V99" s="120">
        <v>6528</v>
      </c>
      <c r="W99" s="120">
        <v>189</v>
      </c>
      <c r="X99" s="120">
        <v>693</v>
      </c>
      <c r="Y99" s="120">
        <v>472</v>
      </c>
      <c r="Z99" s="120">
        <v>3096</v>
      </c>
      <c r="AA99" s="120">
        <v>1966</v>
      </c>
      <c r="AB99" s="120">
        <v>1498</v>
      </c>
      <c r="AC99" s="104">
        <f t="shared" si="3"/>
        <v>57010</v>
      </c>
    </row>
    <row r="100" spans="1:29" ht="14.25">
      <c r="A100" s="116"/>
      <c r="B100" s="116"/>
      <c r="C100" s="117" t="s">
        <v>777</v>
      </c>
      <c r="D100" s="118" t="s">
        <v>109</v>
      </c>
      <c r="E100" s="115"/>
      <c r="F100" s="115">
        <v>7052</v>
      </c>
      <c r="G100" s="115">
        <v>4</v>
      </c>
      <c r="H100" s="115">
        <v>1349</v>
      </c>
      <c r="I100" s="115">
        <v>64</v>
      </c>
      <c r="J100" s="115">
        <v>474</v>
      </c>
      <c r="K100" s="115">
        <v>122</v>
      </c>
      <c r="L100" s="115">
        <v>636</v>
      </c>
      <c r="M100" s="115">
        <v>538</v>
      </c>
      <c r="N100" s="115">
        <v>226</v>
      </c>
      <c r="P100" s="122"/>
      <c r="Q100" s="122"/>
      <c r="R100" s="122">
        <v>71024</v>
      </c>
      <c r="S100" s="122" t="s">
        <v>109</v>
      </c>
      <c r="T100" s="120">
        <v>7020</v>
      </c>
      <c r="U100" s="120">
        <v>4</v>
      </c>
      <c r="V100" s="120">
        <v>1395</v>
      </c>
      <c r="W100" s="120">
        <v>69</v>
      </c>
      <c r="X100" s="120">
        <v>472</v>
      </c>
      <c r="Y100" s="120">
        <v>129</v>
      </c>
      <c r="Z100" s="120">
        <v>670</v>
      </c>
      <c r="AA100" s="120">
        <v>558</v>
      </c>
      <c r="AB100" s="120">
        <v>258</v>
      </c>
      <c r="AC100" s="104">
        <f t="shared" si="3"/>
        <v>10575</v>
      </c>
    </row>
    <row r="101" spans="1:29" ht="14.25">
      <c r="A101" s="116"/>
      <c r="B101" s="116"/>
      <c r="C101" s="117" t="s">
        <v>778</v>
      </c>
      <c r="D101" s="118" t="s">
        <v>110</v>
      </c>
      <c r="E101" s="115"/>
      <c r="F101" s="115">
        <v>8188</v>
      </c>
      <c r="G101" s="115">
        <v>5</v>
      </c>
      <c r="H101" s="115">
        <v>1094</v>
      </c>
      <c r="I101" s="115">
        <v>16</v>
      </c>
      <c r="J101" s="115">
        <v>89</v>
      </c>
      <c r="K101" s="115">
        <v>55</v>
      </c>
      <c r="L101" s="115">
        <v>707</v>
      </c>
      <c r="M101" s="115">
        <v>335</v>
      </c>
      <c r="N101" s="115">
        <v>197</v>
      </c>
      <c r="P101" s="122"/>
      <c r="Q101" s="122"/>
      <c r="R101" s="122">
        <v>71034</v>
      </c>
      <c r="S101" s="122" t="s">
        <v>110</v>
      </c>
      <c r="T101" s="120">
        <v>8181</v>
      </c>
      <c r="U101" s="120">
        <v>4</v>
      </c>
      <c r="V101" s="120">
        <v>1154</v>
      </c>
      <c r="W101" s="120">
        <v>17</v>
      </c>
      <c r="X101" s="120">
        <v>89</v>
      </c>
      <c r="Y101" s="120">
        <v>58</v>
      </c>
      <c r="Z101" s="120">
        <v>756</v>
      </c>
      <c r="AA101" s="120">
        <v>329</v>
      </c>
      <c r="AB101" s="120">
        <v>236</v>
      </c>
      <c r="AC101" s="104">
        <f t="shared" si="3"/>
        <v>10824</v>
      </c>
    </row>
    <row r="102" spans="1:29" ht="14.25">
      <c r="A102" s="116"/>
      <c r="B102" s="116"/>
      <c r="C102" s="117" t="s">
        <v>779</v>
      </c>
      <c r="D102" s="118" t="s">
        <v>111</v>
      </c>
      <c r="E102" s="115"/>
      <c r="F102" s="115">
        <v>8528</v>
      </c>
      <c r="G102" s="115">
        <v>3</v>
      </c>
      <c r="H102" s="115">
        <v>1715</v>
      </c>
      <c r="I102" s="115">
        <v>167</v>
      </c>
      <c r="J102" s="115">
        <v>306</v>
      </c>
      <c r="K102" s="115">
        <v>145</v>
      </c>
      <c r="L102" s="115">
        <v>827</v>
      </c>
      <c r="M102" s="115">
        <v>853</v>
      </c>
      <c r="N102" s="115">
        <v>231</v>
      </c>
      <c r="P102" s="122"/>
      <c r="Q102" s="122"/>
      <c r="R102" s="122">
        <v>71037</v>
      </c>
      <c r="S102" s="122" t="s">
        <v>111</v>
      </c>
      <c r="T102" s="120">
        <v>8516</v>
      </c>
      <c r="U102" s="120">
        <v>3</v>
      </c>
      <c r="V102" s="120">
        <v>1762</v>
      </c>
      <c r="W102" s="120">
        <v>146</v>
      </c>
      <c r="X102" s="120">
        <v>315</v>
      </c>
      <c r="Y102" s="120">
        <v>149</v>
      </c>
      <c r="Z102" s="120">
        <v>839</v>
      </c>
      <c r="AA102" s="120">
        <v>922</v>
      </c>
      <c r="AB102" s="120">
        <v>277</v>
      </c>
      <c r="AC102" s="104">
        <f t="shared" si="3"/>
        <v>12929</v>
      </c>
    </row>
    <row r="103" spans="1:29" ht="14.25">
      <c r="A103" s="116"/>
      <c r="B103" s="116"/>
      <c r="C103" s="117" t="s">
        <v>780</v>
      </c>
      <c r="D103" s="118" t="s">
        <v>112</v>
      </c>
      <c r="E103" s="115"/>
      <c r="F103" s="115">
        <v>3885</v>
      </c>
      <c r="G103" s="115">
        <v>3</v>
      </c>
      <c r="H103" s="115">
        <v>829</v>
      </c>
      <c r="I103" s="115">
        <v>27</v>
      </c>
      <c r="J103" s="115">
        <v>360</v>
      </c>
      <c r="K103" s="115">
        <v>90</v>
      </c>
      <c r="L103" s="115">
        <v>393</v>
      </c>
      <c r="M103" s="115">
        <v>344</v>
      </c>
      <c r="N103" s="115">
        <v>117</v>
      </c>
      <c r="P103" s="122"/>
      <c r="Q103" s="122"/>
      <c r="R103" s="122">
        <v>71045</v>
      </c>
      <c r="S103" s="122" t="s">
        <v>112</v>
      </c>
      <c r="T103" s="120">
        <v>3870</v>
      </c>
      <c r="U103" s="120">
        <v>3</v>
      </c>
      <c r="V103" s="120">
        <v>863</v>
      </c>
      <c r="W103" s="120">
        <v>31</v>
      </c>
      <c r="X103" s="120">
        <v>353</v>
      </c>
      <c r="Y103" s="120">
        <v>89</v>
      </c>
      <c r="Z103" s="120">
        <v>399</v>
      </c>
      <c r="AA103" s="120">
        <v>366</v>
      </c>
      <c r="AB103" s="120">
        <v>148</v>
      </c>
      <c r="AC103" s="104">
        <f t="shared" si="3"/>
        <v>6122</v>
      </c>
    </row>
    <row r="104" spans="1:29" ht="14.25">
      <c r="A104" s="116"/>
      <c r="B104" s="116"/>
      <c r="C104" s="117" t="s">
        <v>781</v>
      </c>
      <c r="D104" s="118" t="s">
        <v>113</v>
      </c>
      <c r="E104" s="115"/>
      <c r="F104" s="115">
        <v>21827</v>
      </c>
      <c r="G104" s="115">
        <v>32</v>
      </c>
      <c r="H104" s="115">
        <v>3531</v>
      </c>
      <c r="I104" s="115">
        <v>423</v>
      </c>
      <c r="J104" s="115">
        <v>1343</v>
      </c>
      <c r="K104" s="115">
        <v>341</v>
      </c>
      <c r="L104" s="115">
        <v>1744</v>
      </c>
      <c r="M104" s="115">
        <v>1498</v>
      </c>
      <c r="N104" s="115">
        <v>797</v>
      </c>
      <c r="P104" s="122"/>
      <c r="Q104" s="122"/>
      <c r="R104" s="122">
        <v>71053</v>
      </c>
      <c r="S104" s="122" t="s">
        <v>113</v>
      </c>
      <c r="T104" s="120">
        <v>21752</v>
      </c>
      <c r="U104" s="120">
        <v>31</v>
      </c>
      <c r="V104" s="120">
        <v>3591</v>
      </c>
      <c r="W104" s="120">
        <v>406</v>
      </c>
      <c r="X104" s="120">
        <v>1338</v>
      </c>
      <c r="Y104" s="120">
        <v>342</v>
      </c>
      <c r="Z104" s="120">
        <v>1756</v>
      </c>
      <c r="AA104" s="120">
        <v>1479</v>
      </c>
      <c r="AB104" s="120">
        <v>841</v>
      </c>
      <c r="AC104" s="104">
        <f t="shared" si="3"/>
        <v>31536</v>
      </c>
    </row>
    <row r="105" spans="1:29" ht="14.25">
      <c r="A105" s="116"/>
      <c r="B105" s="116"/>
      <c r="C105" s="117" t="s">
        <v>782</v>
      </c>
      <c r="D105" s="118" t="s">
        <v>114</v>
      </c>
      <c r="E105" s="115"/>
      <c r="F105" s="115">
        <v>10686</v>
      </c>
      <c r="G105" s="115">
        <v>6</v>
      </c>
      <c r="H105" s="115">
        <v>1859</v>
      </c>
      <c r="I105" s="115">
        <v>537</v>
      </c>
      <c r="J105" s="115">
        <v>224</v>
      </c>
      <c r="K105" s="115">
        <v>119</v>
      </c>
      <c r="L105" s="115">
        <v>1060</v>
      </c>
      <c r="M105" s="115">
        <v>2899</v>
      </c>
      <c r="N105" s="115">
        <v>326</v>
      </c>
      <c r="P105" s="122"/>
      <c r="Q105" s="122"/>
      <c r="R105" s="122">
        <v>71057</v>
      </c>
      <c r="S105" s="122" t="s">
        <v>114</v>
      </c>
      <c r="T105" s="120">
        <v>10768</v>
      </c>
      <c r="U105" s="120">
        <v>6</v>
      </c>
      <c r="V105" s="120">
        <v>2117</v>
      </c>
      <c r="W105" s="120">
        <v>520</v>
      </c>
      <c r="X105" s="120">
        <v>239</v>
      </c>
      <c r="Y105" s="120">
        <v>122</v>
      </c>
      <c r="Z105" s="120">
        <v>1089</v>
      </c>
      <c r="AA105" s="120">
        <v>2902</v>
      </c>
      <c r="AB105" s="120">
        <v>364</v>
      </c>
      <c r="AC105" s="104">
        <f t="shared" si="3"/>
        <v>18127</v>
      </c>
    </row>
    <row r="106" spans="1:29" ht="14.25">
      <c r="A106" s="116"/>
      <c r="B106" s="116"/>
      <c r="C106" s="117" t="s">
        <v>783</v>
      </c>
      <c r="D106" s="118" t="s">
        <v>115</v>
      </c>
      <c r="E106" s="115"/>
      <c r="F106" s="115">
        <v>11568</v>
      </c>
      <c r="G106" s="115">
        <v>2</v>
      </c>
      <c r="H106" s="115">
        <v>1985</v>
      </c>
      <c r="I106" s="115">
        <v>53</v>
      </c>
      <c r="J106" s="115">
        <v>172</v>
      </c>
      <c r="K106" s="115">
        <v>93</v>
      </c>
      <c r="L106" s="115">
        <v>1057</v>
      </c>
      <c r="M106" s="115">
        <v>690</v>
      </c>
      <c r="N106" s="115">
        <v>348</v>
      </c>
      <c r="P106" s="122"/>
      <c r="Q106" s="122"/>
      <c r="R106" s="122">
        <v>71066</v>
      </c>
      <c r="S106" s="122" t="s">
        <v>115</v>
      </c>
      <c r="T106" s="120">
        <v>11562</v>
      </c>
      <c r="U106" s="120">
        <v>2</v>
      </c>
      <c r="V106" s="120">
        <v>2031</v>
      </c>
      <c r="W106" s="120">
        <v>58</v>
      </c>
      <c r="X106" s="120">
        <v>169</v>
      </c>
      <c r="Y106" s="120">
        <v>95</v>
      </c>
      <c r="Z106" s="120">
        <v>1081</v>
      </c>
      <c r="AA106" s="120">
        <v>710</v>
      </c>
      <c r="AB106" s="120">
        <v>375</v>
      </c>
      <c r="AC106" s="104">
        <f t="shared" si="3"/>
        <v>16083</v>
      </c>
    </row>
    <row r="107" spans="1:29" ht="14.25">
      <c r="A107" s="116"/>
      <c r="B107" s="116"/>
      <c r="C107" s="117" t="s">
        <v>784</v>
      </c>
      <c r="D107" s="118" t="s">
        <v>116</v>
      </c>
      <c r="E107" s="115"/>
      <c r="F107" s="115">
        <v>4308</v>
      </c>
      <c r="G107" s="115"/>
      <c r="H107" s="115">
        <v>740</v>
      </c>
      <c r="I107" s="115">
        <v>28</v>
      </c>
      <c r="J107" s="115">
        <v>132</v>
      </c>
      <c r="K107" s="115">
        <v>61</v>
      </c>
      <c r="L107" s="115">
        <v>484</v>
      </c>
      <c r="M107" s="115">
        <v>269</v>
      </c>
      <c r="N107" s="115">
        <v>147</v>
      </c>
      <c r="P107" s="122"/>
      <c r="Q107" s="122"/>
      <c r="R107" s="122">
        <v>71067</v>
      </c>
      <c r="S107" s="122" t="s">
        <v>116</v>
      </c>
      <c r="T107" s="120">
        <v>4306</v>
      </c>
      <c r="U107" s="120"/>
      <c r="V107" s="120">
        <v>778</v>
      </c>
      <c r="W107" s="120">
        <v>29</v>
      </c>
      <c r="X107" s="120">
        <v>131</v>
      </c>
      <c r="Y107" s="120">
        <v>60</v>
      </c>
      <c r="Z107" s="120">
        <v>497</v>
      </c>
      <c r="AA107" s="120">
        <v>279</v>
      </c>
      <c r="AB107" s="120">
        <v>176</v>
      </c>
      <c r="AC107" s="104">
        <f t="shared" si="3"/>
        <v>6256</v>
      </c>
    </row>
    <row r="108" spans="1:29" ht="14.25">
      <c r="A108" s="116"/>
      <c r="B108" s="116"/>
      <c r="C108" s="117" t="s">
        <v>785</v>
      </c>
      <c r="D108" s="118" t="s">
        <v>117</v>
      </c>
      <c r="E108" s="115"/>
      <c r="F108" s="115">
        <v>5754</v>
      </c>
      <c r="G108" s="115">
        <v>2</v>
      </c>
      <c r="H108" s="115">
        <v>1090</v>
      </c>
      <c r="I108" s="115">
        <v>66</v>
      </c>
      <c r="J108" s="115">
        <v>150</v>
      </c>
      <c r="K108" s="115">
        <v>51</v>
      </c>
      <c r="L108" s="115">
        <v>713</v>
      </c>
      <c r="M108" s="115">
        <v>501</v>
      </c>
      <c r="N108" s="115">
        <v>205</v>
      </c>
      <c r="P108" s="122"/>
      <c r="Q108" s="122"/>
      <c r="R108" s="122">
        <v>71069</v>
      </c>
      <c r="S108" s="122" t="s">
        <v>117</v>
      </c>
      <c r="T108" s="120">
        <v>5795</v>
      </c>
      <c r="U108" s="120">
        <v>2</v>
      </c>
      <c r="V108" s="120">
        <v>1141</v>
      </c>
      <c r="W108" s="120">
        <v>72</v>
      </c>
      <c r="X108" s="120">
        <v>151</v>
      </c>
      <c r="Y108" s="120">
        <v>52</v>
      </c>
      <c r="Z108" s="120">
        <v>709</v>
      </c>
      <c r="AA108" s="120">
        <v>506</v>
      </c>
      <c r="AB108" s="120">
        <v>196</v>
      </c>
      <c r="AC108" s="104">
        <f t="shared" si="3"/>
        <v>8624</v>
      </c>
    </row>
    <row r="109" spans="1:29" ht="14.25">
      <c r="A109" s="116"/>
      <c r="B109" s="116"/>
      <c r="C109" s="117" t="s">
        <v>786</v>
      </c>
      <c r="D109" s="118" t="s">
        <v>118</v>
      </c>
      <c r="E109" s="115"/>
      <c r="F109" s="115">
        <v>17871</v>
      </c>
      <c r="G109" s="115">
        <v>42</v>
      </c>
      <c r="H109" s="115">
        <v>3047</v>
      </c>
      <c r="I109" s="115">
        <v>148</v>
      </c>
      <c r="J109" s="115">
        <v>194</v>
      </c>
      <c r="K109" s="115">
        <v>137</v>
      </c>
      <c r="L109" s="115">
        <v>1481</v>
      </c>
      <c r="M109" s="115">
        <v>919</v>
      </c>
      <c r="N109" s="115">
        <v>387</v>
      </c>
      <c r="P109" s="122"/>
      <c r="Q109" s="122"/>
      <c r="R109" s="122">
        <v>71070</v>
      </c>
      <c r="S109" s="122" t="s">
        <v>118</v>
      </c>
      <c r="T109" s="120">
        <v>17856</v>
      </c>
      <c r="U109" s="120">
        <v>42</v>
      </c>
      <c r="V109" s="120">
        <v>3178</v>
      </c>
      <c r="W109" s="120">
        <v>138</v>
      </c>
      <c r="X109" s="120">
        <v>200</v>
      </c>
      <c r="Y109" s="120">
        <v>142</v>
      </c>
      <c r="Z109" s="120">
        <v>1533</v>
      </c>
      <c r="AA109" s="120">
        <v>895</v>
      </c>
      <c r="AB109" s="120">
        <v>471</v>
      </c>
      <c r="AC109" s="104">
        <f t="shared" si="3"/>
        <v>24455</v>
      </c>
    </row>
    <row r="110" spans="1:29" ht="14.25">
      <c r="A110" s="116"/>
      <c r="B110" s="116"/>
      <c r="C110" s="117" t="s">
        <v>787</v>
      </c>
      <c r="D110" s="118" t="s">
        <v>119</v>
      </c>
      <c r="E110" s="115"/>
      <c r="F110" s="115">
        <v>7241</v>
      </c>
      <c r="G110" s="115"/>
      <c r="H110" s="115">
        <v>1498</v>
      </c>
      <c r="I110" s="115">
        <v>87</v>
      </c>
      <c r="J110" s="115">
        <v>457</v>
      </c>
      <c r="K110" s="115">
        <v>198</v>
      </c>
      <c r="L110" s="115">
        <v>666</v>
      </c>
      <c r="M110" s="115">
        <v>859</v>
      </c>
      <c r="N110" s="115">
        <v>217</v>
      </c>
      <c r="P110" s="122"/>
      <c r="Q110" s="122"/>
      <c r="R110" s="122">
        <v>72003</v>
      </c>
      <c r="S110" s="122" t="s">
        <v>119</v>
      </c>
      <c r="T110" s="120">
        <v>7256</v>
      </c>
      <c r="U110" s="120"/>
      <c r="V110" s="120">
        <v>1555</v>
      </c>
      <c r="W110" s="120">
        <v>93</v>
      </c>
      <c r="X110" s="120">
        <v>456</v>
      </c>
      <c r="Y110" s="120">
        <v>210</v>
      </c>
      <c r="Z110" s="120">
        <v>689</v>
      </c>
      <c r="AA110" s="120">
        <v>887</v>
      </c>
      <c r="AB110" s="120">
        <v>230</v>
      </c>
      <c r="AC110" s="104">
        <f t="shared" si="3"/>
        <v>11376</v>
      </c>
    </row>
    <row r="111" spans="1:29" ht="14.25">
      <c r="A111" s="116"/>
      <c r="B111" s="116"/>
      <c r="C111" s="117" t="s">
        <v>788</v>
      </c>
      <c r="D111" s="118" t="s">
        <v>120</v>
      </c>
      <c r="E111" s="115"/>
      <c r="F111" s="115">
        <v>8875</v>
      </c>
      <c r="G111" s="115">
        <v>74</v>
      </c>
      <c r="H111" s="115">
        <v>1772</v>
      </c>
      <c r="I111" s="115">
        <v>94</v>
      </c>
      <c r="J111" s="115">
        <v>431</v>
      </c>
      <c r="K111" s="115">
        <v>213</v>
      </c>
      <c r="L111" s="115">
        <v>860</v>
      </c>
      <c r="M111" s="115">
        <v>806</v>
      </c>
      <c r="N111" s="115">
        <v>243</v>
      </c>
      <c r="P111" s="122"/>
      <c r="Q111" s="122"/>
      <c r="R111" s="122">
        <v>72004</v>
      </c>
      <c r="S111" s="122" t="s">
        <v>120</v>
      </c>
      <c r="T111" s="120">
        <v>8965</v>
      </c>
      <c r="U111" s="120">
        <v>77</v>
      </c>
      <c r="V111" s="120">
        <v>1884</v>
      </c>
      <c r="W111" s="120">
        <v>108</v>
      </c>
      <c r="X111" s="120">
        <v>439</v>
      </c>
      <c r="Y111" s="120">
        <v>211</v>
      </c>
      <c r="Z111" s="120">
        <v>893</v>
      </c>
      <c r="AA111" s="120">
        <v>859</v>
      </c>
      <c r="AB111" s="120">
        <v>290</v>
      </c>
      <c r="AC111" s="104">
        <f t="shared" si="3"/>
        <v>13726</v>
      </c>
    </row>
    <row r="112" spans="1:29" ht="14.25">
      <c r="A112" s="116"/>
      <c r="B112" s="116"/>
      <c r="C112" s="117" t="s">
        <v>789</v>
      </c>
      <c r="D112" s="118" t="s">
        <v>121</v>
      </c>
      <c r="E112" s="115"/>
      <c r="F112" s="115">
        <v>6832</v>
      </c>
      <c r="G112" s="115">
        <v>2</v>
      </c>
      <c r="H112" s="115">
        <v>1318</v>
      </c>
      <c r="I112" s="115">
        <v>40</v>
      </c>
      <c r="J112" s="115">
        <v>394</v>
      </c>
      <c r="K112" s="115">
        <v>138</v>
      </c>
      <c r="L112" s="115">
        <v>767</v>
      </c>
      <c r="M112" s="115">
        <v>506</v>
      </c>
      <c r="N112" s="115">
        <v>286</v>
      </c>
      <c r="P112" s="122"/>
      <c r="Q112" s="122"/>
      <c r="R112" s="122">
        <v>72018</v>
      </c>
      <c r="S112" s="122" t="s">
        <v>121</v>
      </c>
      <c r="T112" s="120">
        <v>6846</v>
      </c>
      <c r="U112" s="120">
        <v>2</v>
      </c>
      <c r="V112" s="120">
        <v>1384</v>
      </c>
      <c r="W112" s="120">
        <v>40</v>
      </c>
      <c r="X112" s="120">
        <v>406</v>
      </c>
      <c r="Y112" s="120">
        <v>148</v>
      </c>
      <c r="Z112" s="120">
        <v>777</v>
      </c>
      <c r="AA112" s="120">
        <v>529</v>
      </c>
      <c r="AB112" s="120">
        <v>306</v>
      </c>
      <c r="AC112" s="104">
        <f t="shared" si="3"/>
        <v>10438</v>
      </c>
    </row>
    <row r="113" spans="1:29" ht="14.25">
      <c r="A113" s="116"/>
      <c r="B113" s="116"/>
      <c r="C113" s="117" t="s">
        <v>790</v>
      </c>
      <c r="D113" s="118" t="s">
        <v>122</v>
      </c>
      <c r="E113" s="115"/>
      <c r="F113" s="115">
        <v>19058</v>
      </c>
      <c r="G113" s="115">
        <v>175</v>
      </c>
      <c r="H113" s="115">
        <v>3395</v>
      </c>
      <c r="I113" s="115">
        <v>134</v>
      </c>
      <c r="J113" s="115">
        <v>400</v>
      </c>
      <c r="K113" s="115">
        <v>181</v>
      </c>
      <c r="L113" s="115">
        <v>1835</v>
      </c>
      <c r="M113" s="115">
        <v>1723</v>
      </c>
      <c r="N113" s="115">
        <v>1825</v>
      </c>
      <c r="P113" s="122"/>
      <c r="Q113" s="122"/>
      <c r="R113" s="122">
        <v>72020</v>
      </c>
      <c r="S113" s="122" t="s">
        <v>122</v>
      </c>
      <c r="T113" s="120">
        <v>18956</v>
      </c>
      <c r="U113" s="120">
        <v>170</v>
      </c>
      <c r="V113" s="120">
        <v>3589</v>
      </c>
      <c r="W113" s="120">
        <v>140</v>
      </c>
      <c r="X113" s="120">
        <v>405</v>
      </c>
      <c r="Y113" s="120">
        <v>189</v>
      </c>
      <c r="Z113" s="120">
        <v>1860</v>
      </c>
      <c r="AA113" s="120">
        <v>1747</v>
      </c>
      <c r="AB113" s="120">
        <v>2680</v>
      </c>
      <c r="AC113" s="104">
        <f t="shared" si="3"/>
        <v>29736</v>
      </c>
    </row>
    <row r="114" spans="1:29" ht="14.25">
      <c r="A114" s="116"/>
      <c r="B114" s="116"/>
      <c r="C114" s="117" t="s">
        <v>791</v>
      </c>
      <c r="D114" s="118" t="s">
        <v>123</v>
      </c>
      <c r="E114" s="115"/>
      <c r="F114" s="115">
        <v>13783</v>
      </c>
      <c r="G114" s="115">
        <v>8</v>
      </c>
      <c r="H114" s="115">
        <v>2192</v>
      </c>
      <c r="I114" s="115">
        <v>41</v>
      </c>
      <c r="J114" s="115">
        <v>415</v>
      </c>
      <c r="K114" s="115">
        <v>167</v>
      </c>
      <c r="L114" s="115">
        <v>1407</v>
      </c>
      <c r="M114" s="115">
        <v>856</v>
      </c>
      <c r="N114" s="115">
        <v>547</v>
      </c>
      <c r="P114" s="122"/>
      <c r="Q114" s="122"/>
      <c r="R114" s="122">
        <v>72021</v>
      </c>
      <c r="S114" s="122" t="s">
        <v>123</v>
      </c>
      <c r="T114" s="120">
        <v>13929</v>
      </c>
      <c r="U114" s="120">
        <v>9</v>
      </c>
      <c r="V114" s="120">
        <v>2247</v>
      </c>
      <c r="W114" s="120">
        <v>40</v>
      </c>
      <c r="X114" s="120">
        <v>416</v>
      </c>
      <c r="Y114" s="120">
        <v>174</v>
      </c>
      <c r="Z114" s="120">
        <v>1447</v>
      </c>
      <c r="AA114" s="120">
        <v>873</v>
      </c>
      <c r="AB114" s="120">
        <v>609</v>
      </c>
      <c r="AC114" s="104">
        <f t="shared" si="3"/>
        <v>19744</v>
      </c>
    </row>
    <row r="115" spans="1:29" ht="14.25">
      <c r="A115" s="116"/>
      <c r="B115" s="116"/>
      <c r="C115" s="117" t="s">
        <v>792</v>
      </c>
      <c r="D115" s="118" t="s">
        <v>124</v>
      </c>
      <c r="E115" s="115"/>
      <c r="F115" s="115">
        <v>9072</v>
      </c>
      <c r="G115" s="115">
        <v>145</v>
      </c>
      <c r="H115" s="115">
        <v>1942</v>
      </c>
      <c r="I115" s="115">
        <v>104</v>
      </c>
      <c r="J115" s="115">
        <v>711</v>
      </c>
      <c r="K115" s="115">
        <v>216</v>
      </c>
      <c r="L115" s="115">
        <v>860</v>
      </c>
      <c r="M115" s="115">
        <v>886</v>
      </c>
      <c r="N115" s="115">
        <v>243</v>
      </c>
      <c r="P115" s="122"/>
      <c r="Q115" s="122"/>
      <c r="R115" s="122">
        <v>72030</v>
      </c>
      <c r="S115" s="122" t="s">
        <v>124</v>
      </c>
      <c r="T115" s="120">
        <v>9069</v>
      </c>
      <c r="U115" s="120">
        <v>134</v>
      </c>
      <c r="V115" s="120">
        <v>1989</v>
      </c>
      <c r="W115" s="120">
        <v>88</v>
      </c>
      <c r="X115" s="120">
        <v>718</v>
      </c>
      <c r="Y115" s="120">
        <v>228</v>
      </c>
      <c r="Z115" s="120">
        <v>841</v>
      </c>
      <c r="AA115" s="120">
        <v>919</v>
      </c>
      <c r="AB115" s="120">
        <v>267</v>
      </c>
      <c r="AC115" s="104">
        <f t="shared" si="3"/>
        <v>14253</v>
      </c>
    </row>
    <row r="116" spans="1:29" ht="14.25">
      <c r="A116" s="116"/>
      <c r="B116" s="116"/>
      <c r="C116" s="117" t="s">
        <v>793</v>
      </c>
      <c r="D116" s="118" t="s">
        <v>125</v>
      </c>
      <c r="E116" s="115"/>
      <c r="F116" s="115">
        <v>7980</v>
      </c>
      <c r="G116" s="115">
        <v>35</v>
      </c>
      <c r="H116" s="115">
        <v>1560</v>
      </c>
      <c r="I116" s="115">
        <v>72</v>
      </c>
      <c r="J116" s="115">
        <v>296</v>
      </c>
      <c r="K116" s="115">
        <v>117</v>
      </c>
      <c r="L116" s="115">
        <v>672</v>
      </c>
      <c r="M116" s="115">
        <v>799</v>
      </c>
      <c r="N116" s="115">
        <v>294</v>
      </c>
      <c r="P116" s="122"/>
      <c r="Q116" s="122"/>
      <c r="R116" s="122">
        <v>72037</v>
      </c>
      <c r="S116" s="122" t="s">
        <v>125</v>
      </c>
      <c r="T116" s="120">
        <v>7952</v>
      </c>
      <c r="U116" s="120">
        <v>38</v>
      </c>
      <c r="V116" s="120">
        <v>1599</v>
      </c>
      <c r="W116" s="120">
        <v>68</v>
      </c>
      <c r="X116" s="120">
        <v>300</v>
      </c>
      <c r="Y116" s="120">
        <v>123</v>
      </c>
      <c r="Z116" s="120">
        <v>694</v>
      </c>
      <c r="AA116" s="120">
        <v>802</v>
      </c>
      <c r="AB116" s="120">
        <v>300</v>
      </c>
      <c r="AC116" s="104">
        <f t="shared" si="3"/>
        <v>11876</v>
      </c>
    </row>
    <row r="117" spans="1:29" ht="14.25">
      <c r="A117" s="116"/>
      <c r="B117" s="116"/>
      <c r="C117" s="117" t="s">
        <v>794</v>
      </c>
      <c r="D117" s="118" t="s">
        <v>126</v>
      </c>
      <c r="E117" s="115"/>
      <c r="F117" s="115">
        <v>6850</v>
      </c>
      <c r="G117" s="115">
        <v>9</v>
      </c>
      <c r="H117" s="115">
        <v>1291</v>
      </c>
      <c r="I117" s="115">
        <v>65</v>
      </c>
      <c r="J117" s="115">
        <v>202</v>
      </c>
      <c r="K117" s="115">
        <v>91</v>
      </c>
      <c r="L117" s="115">
        <v>678</v>
      </c>
      <c r="M117" s="115">
        <v>915</v>
      </c>
      <c r="N117" s="115">
        <v>172</v>
      </c>
      <c r="P117" s="122"/>
      <c r="Q117" s="122"/>
      <c r="R117" s="122">
        <v>72038</v>
      </c>
      <c r="S117" s="122" t="s">
        <v>126</v>
      </c>
      <c r="T117" s="120">
        <v>6899</v>
      </c>
      <c r="U117" s="120">
        <v>9</v>
      </c>
      <c r="V117" s="120">
        <v>1332</v>
      </c>
      <c r="W117" s="120">
        <v>58</v>
      </c>
      <c r="X117" s="120">
        <v>204</v>
      </c>
      <c r="Y117" s="120">
        <v>92</v>
      </c>
      <c r="Z117" s="120">
        <v>682</v>
      </c>
      <c r="AA117" s="120">
        <v>917</v>
      </c>
      <c r="AB117" s="120">
        <v>199</v>
      </c>
      <c r="AC117" s="104">
        <f t="shared" si="3"/>
        <v>10392</v>
      </c>
    </row>
    <row r="118" spans="1:29" ht="14.25">
      <c r="A118" s="116"/>
      <c r="B118" s="116"/>
      <c r="C118" s="117" t="s">
        <v>795</v>
      </c>
      <c r="D118" s="118" t="s">
        <v>127</v>
      </c>
      <c r="E118" s="115"/>
      <c r="F118" s="115">
        <v>16458</v>
      </c>
      <c r="G118" s="115">
        <v>1</v>
      </c>
      <c r="H118" s="115">
        <v>2826</v>
      </c>
      <c r="I118" s="115">
        <v>318</v>
      </c>
      <c r="J118" s="115">
        <v>199</v>
      </c>
      <c r="K118" s="115">
        <v>163</v>
      </c>
      <c r="L118" s="115">
        <v>1521</v>
      </c>
      <c r="M118" s="115">
        <v>1296</v>
      </c>
      <c r="N118" s="115">
        <v>393</v>
      </c>
      <c r="P118" s="122"/>
      <c r="Q118" s="122"/>
      <c r="R118" s="122">
        <v>72039</v>
      </c>
      <c r="S118" s="122" t="s">
        <v>127</v>
      </c>
      <c r="T118" s="120">
        <v>16416</v>
      </c>
      <c r="U118" s="120">
        <v>1</v>
      </c>
      <c r="V118" s="120">
        <v>2888</v>
      </c>
      <c r="W118" s="120">
        <v>320</v>
      </c>
      <c r="X118" s="120">
        <v>199</v>
      </c>
      <c r="Y118" s="120">
        <v>173</v>
      </c>
      <c r="Z118" s="120">
        <v>1577</v>
      </c>
      <c r="AA118" s="120">
        <v>1328</v>
      </c>
      <c r="AB118" s="120">
        <v>474</v>
      </c>
      <c r="AC118" s="104">
        <f t="shared" si="3"/>
        <v>23376</v>
      </c>
    </row>
    <row r="119" spans="1:29" ht="14.25">
      <c r="A119" s="116"/>
      <c r="B119" s="116"/>
      <c r="C119" s="117" t="s">
        <v>796</v>
      </c>
      <c r="D119" s="118" t="s">
        <v>128</v>
      </c>
      <c r="E119" s="115"/>
      <c r="F119" s="115">
        <v>11432</v>
      </c>
      <c r="G119" s="115">
        <v>1</v>
      </c>
      <c r="H119" s="115">
        <v>1946</v>
      </c>
      <c r="I119" s="115">
        <v>57</v>
      </c>
      <c r="J119" s="115">
        <v>243</v>
      </c>
      <c r="K119" s="115">
        <v>138</v>
      </c>
      <c r="L119" s="115">
        <v>1149</v>
      </c>
      <c r="M119" s="115">
        <v>733</v>
      </c>
      <c r="N119" s="115">
        <v>447</v>
      </c>
      <c r="P119" s="122"/>
      <c r="Q119" s="122"/>
      <c r="R119" s="122">
        <v>72041</v>
      </c>
      <c r="S119" s="122" t="s">
        <v>128</v>
      </c>
      <c r="T119" s="120">
        <v>11471</v>
      </c>
      <c r="U119" s="120">
        <v>1</v>
      </c>
      <c r="V119" s="120">
        <v>2080</v>
      </c>
      <c r="W119" s="120">
        <v>65</v>
      </c>
      <c r="X119" s="120">
        <v>246</v>
      </c>
      <c r="Y119" s="120">
        <v>148</v>
      </c>
      <c r="Z119" s="120">
        <v>1178</v>
      </c>
      <c r="AA119" s="120">
        <v>763</v>
      </c>
      <c r="AB119" s="120">
        <v>477</v>
      </c>
      <c r="AC119" s="104">
        <f t="shared" si="3"/>
        <v>16429</v>
      </c>
    </row>
    <row r="120" spans="1:29" ht="14.25">
      <c r="A120" s="116"/>
      <c r="B120" s="116"/>
      <c r="C120" s="117" t="s">
        <v>797</v>
      </c>
      <c r="D120" s="118" t="s">
        <v>677</v>
      </c>
      <c r="E120" s="115"/>
      <c r="F120" s="115">
        <v>13367</v>
      </c>
      <c r="G120" s="115">
        <v>1</v>
      </c>
      <c r="H120" s="115">
        <v>3055</v>
      </c>
      <c r="I120" s="115">
        <v>221</v>
      </c>
      <c r="J120" s="115">
        <v>563</v>
      </c>
      <c r="K120" s="115">
        <v>324</v>
      </c>
      <c r="L120" s="115">
        <v>1359</v>
      </c>
      <c r="M120" s="115">
        <v>1631</v>
      </c>
      <c r="N120" s="115">
        <v>588</v>
      </c>
      <c r="P120" s="122"/>
      <c r="Q120" s="122"/>
      <c r="R120" s="122">
        <v>72042</v>
      </c>
      <c r="S120" s="122" t="s">
        <v>677</v>
      </c>
      <c r="T120" s="120">
        <v>13370</v>
      </c>
      <c r="U120" s="120">
        <v>2</v>
      </c>
      <c r="V120" s="120">
        <v>3170</v>
      </c>
      <c r="W120" s="120">
        <v>236</v>
      </c>
      <c r="X120" s="120">
        <v>647</v>
      </c>
      <c r="Y120" s="120">
        <v>360</v>
      </c>
      <c r="Z120" s="120">
        <v>1390</v>
      </c>
      <c r="AA120" s="120">
        <v>1663</v>
      </c>
      <c r="AB120" s="120">
        <v>636</v>
      </c>
      <c r="AC120" s="104">
        <f t="shared" si="3"/>
        <v>21474</v>
      </c>
    </row>
    <row r="121" spans="1:29" ht="14.25">
      <c r="A121" s="116"/>
      <c r="B121" s="116"/>
      <c r="C121" s="117" t="s">
        <v>798</v>
      </c>
      <c r="D121" s="118" t="s">
        <v>678</v>
      </c>
      <c r="E121" s="115"/>
      <c r="F121" s="115">
        <v>17975</v>
      </c>
      <c r="G121" s="115">
        <v>42</v>
      </c>
      <c r="H121" s="115">
        <v>3531</v>
      </c>
      <c r="I121" s="115">
        <v>332</v>
      </c>
      <c r="J121" s="115">
        <v>400</v>
      </c>
      <c r="K121" s="115">
        <v>311</v>
      </c>
      <c r="L121" s="115">
        <v>1456</v>
      </c>
      <c r="M121" s="115">
        <v>1995</v>
      </c>
      <c r="N121" s="115">
        <v>611</v>
      </c>
      <c r="P121" s="122"/>
      <c r="Q121" s="122"/>
      <c r="R121" s="122">
        <v>72043</v>
      </c>
      <c r="S121" s="122" t="s">
        <v>678</v>
      </c>
      <c r="T121" s="120">
        <v>18128</v>
      </c>
      <c r="U121" s="120">
        <v>43</v>
      </c>
      <c r="V121" s="120">
        <v>3740</v>
      </c>
      <c r="W121" s="120">
        <v>299</v>
      </c>
      <c r="X121" s="120">
        <v>448</v>
      </c>
      <c r="Y121" s="120">
        <v>358</v>
      </c>
      <c r="Z121" s="120">
        <v>1481</v>
      </c>
      <c r="AA121" s="120">
        <v>2076</v>
      </c>
      <c r="AB121" s="120">
        <v>702</v>
      </c>
      <c r="AC121" s="104">
        <f t="shared" si="3"/>
        <v>27275</v>
      </c>
    </row>
    <row r="122" spans="1:29" ht="14.25">
      <c r="A122" s="116"/>
      <c r="B122" s="116"/>
      <c r="C122" s="117" t="s">
        <v>799</v>
      </c>
      <c r="D122" s="118" t="s">
        <v>129</v>
      </c>
      <c r="E122" s="115"/>
      <c r="F122" s="115">
        <v>6590</v>
      </c>
      <c r="G122" s="115">
        <v>28</v>
      </c>
      <c r="H122" s="115">
        <v>1368</v>
      </c>
      <c r="I122" s="115">
        <v>51</v>
      </c>
      <c r="J122" s="115">
        <v>454</v>
      </c>
      <c r="K122" s="115">
        <v>79</v>
      </c>
      <c r="L122" s="115">
        <v>682</v>
      </c>
      <c r="M122" s="115">
        <v>503</v>
      </c>
      <c r="N122" s="115">
        <v>190</v>
      </c>
      <c r="P122" s="122"/>
      <c r="Q122" s="122"/>
      <c r="R122" s="122">
        <v>73001</v>
      </c>
      <c r="S122" s="122" t="s">
        <v>129</v>
      </c>
      <c r="T122" s="120">
        <v>6522</v>
      </c>
      <c r="U122" s="120">
        <v>31</v>
      </c>
      <c r="V122" s="120">
        <v>1360</v>
      </c>
      <c r="W122" s="120">
        <v>52</v>
      </c>
      <c r="X122" s="120">
        <v>445</v>
      </c>
      <c r="Y122" s="120">
        <v>81</v>
      </c>
      <c r="Z122" s="120">
        <v>701</v>
      </c>
      <c r="AA122" s="120">
        <v>513</v>
      </c>
      <c r="AB122" s="120">
        <v>215</v>
      </c>
      <c r="AC122" s="104">
        <f t="shared" si="3"/>
        <v>9920</v>
      </c>
    </row>
    <row r="123" spans="1:29" ht="14.25">
      <c r="A123" s="116"/>
      <c r="B123" s="116"/>
      <c r="C123" s="117" t="s">
        <v>800</v>
      </c>
      <c r="D123" s="118" t="s">
        <v>130</v>
      </c>
      <c r="E123" s="115"/>
      <c r="F123" s="115">
        <v>17416</v>
      </c>
      <c r="G123" s="115">
        <v>9</v>
      </c>
      <c r="H123" s="115">
        <v>2910</v>
      </c>
      <c r="I123" s="115">
        <v>99</v>
      </c>
      <c r="J123" s="115">
        <v>771</v>
      </c>
      <c r="K123" s="115">
        <v>259</v>
      </c>
      <c r="L123" s="115">
        <v>1555</v>
      </c>
      <c r="M123" s="115">
        <v>988</v>
      </c>
      <c r="N123" s="115">
        <v>637</v>
      </c>
      <c r="P123" s="122"/>
      <c r="Q123" s="122"/>
      <c r="R123" s="122">
        <v>73006</v>
      </c>
      <c r="S123" s="122" t="s">
        <v>130</v>
      </c>
      <c r="T123" s="120">
        <v>17459</v>
      </c>
      <c r="U123" s="120">
        <v>10</v>
      </c>
      <c r="V123" s="120">
        <v>3046</v>
      </c>
      <c r="W123" s="120">
        <v>102</v>
      </c>
      <c r="X123" s="120">
        <v>779</v>
      </c>
      <c r="Y123" s="120">
        <v>256</v>
      </c>
      <c r="Z123" s="120">
        <v>1573</v>
      </c>
      <c r="AA123" s="120">
        <v>1028</v>
      </c>
      <c r="AB123" s="120">
        <v>713</v>
      </c>
      <c r="AC123" s="104">
        <f t="shared" si="3"/>
        <v>24966</v>
      </c>
    </row>
    <row r="124" spans="1:29" ht="14.25">
      <c r="A124" s="116"/>
      <c r="B124" s="116"/>
      <c r="C124" s="117" t="s">
        <v>801</v>
      </c>
      <c r="D124" s="118" t="s">
        <v>131</v>
      </c>
      <c r="E124" s="115"/>
      <c r="F124" s="115">
        <v>5966</v>
      </c>
      <c r="G124" s="115">
        <v>41</v>
      </c>
      <c r="H124" s="115">
        <v>1203</v>
      </c>
      <c r="I124" s="115">
        <v>102</v>
      </c>
      <c r="J124" s="115">
        <v>749</v>
      </c>
      <c r="K124" s="115">
        <v>159</v>
      </c>
      <c r="L124" s="115">
        <v>605</v>
      </c>
      <c r="M124" s="115">
        <v>681</v>
      </c>
      <c r="N124" s="115">
        <v>261</v>
      </c>
      <c r="P124" s="122"/>
      <c r="Q124" s="122"/>
      <c r="R124" s="122">
        <v>73009</v>
      </c>
      <c r="S124" s="122" t="s">
        <v>131</v>
      </c>
      <c r="T124" s="120">
        <v>6023</v>
      </c>
      <c r="U124" s="120">
        <v>39</v>
      </c>
      <c r="V124" s="120">
        <v>1236</v>
      </c>
      <c r="W124" s="120">
        <v>113</v>
      </c>
      <c r="X124" s="120">
        <v>749</v>
      </c>
      <c r="Y124" s="120">
        <v>170</v>
      </c>
      <c r="Z124" s="120">
        <v>612</v>
      </c>
      <c r="AA124" s="120">
        <v>692</v>
      </c>
      <c r="AB124" s="120">
        <v>285</v>
      </c>
      <c r="AC124" s="104">
        <f t="shared" si="3"/>
        <v>9919</v>
      </c>
    </row>
    <row r="125" spans="1:29" ht="14.25">
      <c r="A125" s="116"/>
      <c r="B125" s="116"/>
      <c r="C125" s="117" t="s">
        <v>802</v>
      </c>
      <c r="D125" s="118" t="s">
        <v>132</v>
      </c>
      <c r="E125" s="115"/>
      <c r="F125" s="115">
        <v>3978</v>
      </c>
      <c r="G125" s="115">
        <v>30</v>
      </c>
      <c r="H125" s="115">
        <v>666</v>
      </c>
      <c r="I125" s="115">
        <v>28</v>
      </c>
      <c r="J125" s="115">
        <v>520</v>
      </c>
      <c r="K125" s="115">
        <v>102</v>
      </c>
      <c r="L125" s="115">
        <v>371</v>
      </c>
      <c r="M125" s="115">
        <v>264</v>
      </c>
      <c r="N125" s="115">
        <v>126</v>
      </c>
      <c r="P125" s="122"/>
      <c r="Q125" s="122"/>
      <c r="R125" s="122">
        <v>73022</v>
      </c>
      <c r="S125" s="122" t="s">
        <v>132</v>
      </c>
      <c r="T125" s="120">
        <v>3952</v>
      </c>
      <c r="U125" s="120">
        <v>32</v>
      </c>
      <c r="V125" s="120">
        <v>702</v>
      </c>
      <c r="W125" s="120">
        <v>28</v>
      </c>
      <c r="X125" s="120">
        <v>524</v>
      </c>
      <c r="Y125" s="120">
        <v>108</v>
      </c>
      <c r="Z125" s="120">
        <v>387</v>
      </c>
      <c r="AA125" s="120">
        <v>272</v>
      </c>
      <c r="AB125" s="120">
        <v>130</v>
      </c>
      <c r="AC125" s="104">
        <f t="shared" si="3"/>
        <v>6135</v>
      </c>
    </row>
    <row r="126" spans="1:29" ht="14.25">
      <c r="A126" s="116"/>
      <c r="B126" s="116"/>
      <c r="C126" s="117" t="s">
        <v>803</v>
      </c>
      <c r="D126" s="118" t="s">
        <v>133</v>
      </c>
      <c r="E126" s="115"/>
      <c r="F126" s="115">
        <v>45</v>
      </c>
      <c r="G126" s="115"/>
      <c r="H126" s="115">
        <v>10</v>
      </c>
      <c r="I126" s="115">
        <v>1</v>
      </c>
      <c r="J126" s="115">
        <v>20</v>
      </c>
      <c r="K126" s="115">
        <v>8</v>
      </c>
      <c r="L126" s="115">
        <v>4</v>
      </c>
      <c r="M126" s="115">
        <v>4</v>
      </c>
      <c r="N126" s="115">
        <v>1</v>
      </c>
      <c r="P126" s="122"/>
      <c r="Q126" s="122"/>
      <c r="R126" s="122">
        <v>73028</v>
      </c>
      <c r="S126" s="122" t="s">
        <v>133</v>
      </c>
      <c r="T126" s="120">
        <v>45</v>
      </c>
      <c r="U126" s="120"/>
      <c r="V126" s="120">
        <v>11</v>
      </c>
      <c r="W126" s="120">
        <v>1</v>
      </c>
      <c r="X126" s="120">
        <v>19</v>
      </c>
      <c r="Y126" s="120">
        <v>8</v>
      </c>
      <c r="Z126" s="120">
        <v>4</v>
      </c>
      <c r="AA126" s="120">
        <v>5</v>
      </c>
      <c r="AB126" s="120">
        <v>2</v>
      </c>
      <c r="AC126" s="104">
        <f t="shared" si="3"/>
        <v>95</v>
      </c>
    </row>
    <row r="127" spans="1:29" ht="14.25">
      <c r="A127" s="116"/>
      <c r="B127" s="116"/>
      <c r="C127" s="117" t="s">
        <v>804</v>
      </c>
      <c r="D127" s="118" t="s">
        <v>134</v>
      </c>
      <c r="E127" s="115"/>
      <c r="F127" s="115">
        <v>5498</v>
      </c>
      <c r="G127" s="115">
        <v>3</v>
      </c>
      <c r="H127" s="115">
        <v>1415</v>
      </c>
      <c r="I127" s="115">
        <v>61</v>
      </c>
      <c r="J127" s="115">
        <v>353</v>
      </c>
      <c r="K127" s="115">
        <v>109</v>
      </c>
      <c r="L127" s="115">
        <v>601</v>
      </c>
      <c r="M127" s="115">
        <v>333</v>
      </c>
      <c r="N127" s="115">
        <v>232</v>
      </c>
      <c r="P127" s="122"/>
      <c r="Q127" s="122"/>
      <c r="R127" s="122">
        <v>73032</v>
      </c>
      <c r="S127" s="122" t="s">
        <v>134</v>
      </c>
      <c r="T127" s="120">
        <v>5485</v>
      </c>
      <c r="U127" s="120">
        <v>3</v>
      </c>
      <c r="V127" s="120">
        <v>1607</v>
      </c>
      <c r="W127" s="120">
        <v>61</v>
      </c>
      <c r="X127" s="120">
        <v>361</v>
      </c>
      <c r="Y127" s="120">
        <v>112</v>
      </c>
      <c r="Z127" s="120">
        <v>586</v>
      </c>
      <c r="AA127" s="120">
        <v>346</v>
      </c>
      <c r="AB127" s="120">
        <v>283</v>
      </c>
      <c r="AC127" s="104">
        <f t="shared" si="3"/>
        <v>8844</v>
      </c>
    </row>
    <row r="128" spans="1:29" ht="14.25">
      <c r="A128" s="116"/>
      <c r="B128" s="116"/>
      <c r="C128" s="117" t="s">
        <v>805</v>
      </c>
      <c r="D128" s="118" t="s">
        <v>135</v>
      </c>
      <c r="E128" s="115"/>
      <c r="F128" s="115">
        <v>4666</v>
      </c>
      <c r="G128" s="115"/>
      <c r="H128" s="115">
        <v>791</v>
      </c>
      <c r="I128" s="115">
        <v>27</v>
      </c>
      <c r="J128" s="115">
        <v>399</v>
      </c>
      <c r="K128" s="115">
        <v>95</v>
      </c>
      <c r="L128" s="115">
        <v>537</v>
      </c>
      <c r="M128" s="115">
        <v>297</v>
      </c>
      <c r="N128" s="115">
        <v>176</v>
      </c>
      <c r="P128" s="122"/>
      <c r="Q128" s="122"/>
      <c r="R128" s="122">
        <v>73040</v>
      </c>
      <c r="S128" s="122" t="s">
        <v>135</v>
      </c>
      <c r="T128" s="120">
        <v>4701</v>
      </c>
      <c r="U128" s="120"/>
      <c r="V128" s="120">
        <v>841</v>
      </c>
      <c r="W128" s="120">
        <v>27</v>
      </c>
      <c r="X128" s="120">
        <v>408</v>
      </c>
      <c r="Y128" s="120">
        <v>101</v>
      </c>
      <c r="Z128" s="120">
        <v>533</v>
      </c>
      <c r="AA128" s="120">
        <v>307</v>
      </c>
      <c r="AB128" s="120">
        <v>178</v>
      </c>
      <c r="AC128" s="104">
        <f t="shared" si="3"/>
        <v>7096</v>
      </c>
    </row>
    <row r="129" spans="1:29" ht="14.25">
      <c r="A129" s="116"/>
      <c r="B129" s="116"/>
      <c r="C129" s="117" t="s">
        <v>806</v>
      </c>
      <c r="D129" s="118" t="s">
        <v>136</v>
      </c>
      <c r="E129" s="115"/>
      <c r="F129" s="115">
        <v>14770</v>
      </c>
      <c r="G129" s="115">
        <v>87</v>
      </c>
      <c r="H129" s="115">
        <v>1869</v>
      </c>
      <c r="I129" s="115">
        <v>175</v>
      </c>
      <c r="J129" s="115">
        <v>290</v>
      </c>
      <c r="K129" s="115">
        <v>106</v>
      </c>
      <c r="L129" s="115">
        <v>1320</v>
      </c>
      <c r="M129" s="115">
        <v>1025</v>
      </c>
      <c r="N129" s="115">
        <v>954</v>
      </c>
      <c r="P129" s="122"/>
      <c r="Q129" s="122"/>
      <c r="R129" s="122">
        <v>73042</v>
      </c>
      <c r="S129" s="122" t="s">
        <v>136</v>
      </c>
      <c r="T129" s="120">
        <v>14758</v>
      </c>
      <c r="U129" s="120">
        <v>88</v>
      </c>
      <c r="V129" s="120">
        <v>1887</v>
      </c>
      <c r="W129" s="120">
        <v>181</v>
      </c>
      <c r="X129" s="120">
        <v>291</v>
      </c>
      <c r="Y129" s="120">
        <v>111</v>
      </c>
      <c r="Z129" s="120">
        <v>1327</v>
      </c>
      <c r="AA129" s="120">
        <v>1044</v>
      </c>
      <c r="AB129" s="120">
        <v>986</v>
      </c>
      <c r="AC129" s="104">
        <f t="shared" si="3"/>
        <v>20673</v>
      </c>
    </row>
    <row r="130" spans="1:29" ht="14.25">
      <c r="A130" s="116"/>
      <c r="B130" s="116"/>
      <c r="C130" s="117" t="s">
        <v>807</v>
      </c>
      <c r="D130" s="118" t="s">
        <v>137</v>
      </c>
      <c r="E130" s="115"/>
      <c r="F130" s="115">
        <v>9114</v>
      </c>
      <c r="G130" s="115">
        <v>11</v>
      </c>
      <c r="H130" s="115">
        <v>1549</v>
      </c>
      <c r="I130" s="115">
        <v>140</v>
      </c>
      <c r="J130" s="115">
        <v>816</v>
      </c>
      <c r="K130" s="115">
        <v>168</v>
      </c>
      <c r="L130" s="115">
        <v>889</v>
      </c>
      <c r="M130" s="115">
        <v>669</v>
      </c>
      <c r="N130" s="115">
        <v>393</v>
      </c>
      <c r="P130" s="122"/>
      <c r="Q130" s="122"/>
      <c r="R130" s="122">
        <v>73066</v>
      </c>
      <c r="S130" s="122" t="s">
        <v>137</v>
      </c>
      <c r="T130" s="120">
        <v>9073</v>
      </c>
      <c r="U130" s="120">
        <v>11</v>
      </c>
      <c r="V130" s="120">
        <v>1594</v>
      </c>
      <c r="W130" s="120">
        <v>133</v>
      </c>
      <c r="X130" s="120">
        <v>812</v>
      </c>
      <c r="Y130" s="120">
        <v>168</v>
      </c>
      <c r="Z130" s="120">
        <v>911</v>
      </c>
      <c r="AA130" s="120">
        <v>677</v>
      </c>
      <c r="AB130" s="120">
        <v>427</v>
      </c>
      <c r="AC130" s="104">
        <f t="shared" si="3"/>
        <v>13806</v>
      </c>
    </row>
    <row r="131" spans="1:29" ht="14.25">
      <c r="A131" s="116"/>
      <c r="B131" s="116"/>
      <c r="C131" s="117" t="s">
        <v>808</v>
      </c>
      <c r="D131" s="118" t="s">
        <v>138</v>
      </c>
      <c r="E131" s="115"/>
      <c r="F131" s="115">
        <v>19377</v>
      </c>
      <c r="G131" s="115">
        <v>64</v>
      </c>
      <c r="H131" s="115">
        <v>2671</v>
      </c>
      <c r="I131" s="115">
        <v>158</v>
      </c>
      <c r="J131" s="115">
        <v>833</v>
      </c>
      <c r="K131" s="115">
        <v>258</v>
      </c>
      <c r="L131" s="115">
        <v>1451</v>
      </c>
      <c r="M131" s="115">
        <v>1000</v>
      </c>
      <c r="N131" s="115">
        <v>543</v>
      </c>
      <c r="P131" s="122"/>
      <c r="Q131" s="122"/>
      <c r="R131" s="122">
        <v>73083</v>
      </c>
      <c r="S131" s="122" t="s">
        <v>138</v>
      </c>
      <c r="T131" s="120">
        <v>19369</v>
      </c>
      <c r="U131" s="120">
        <v>64</v>
      </c>
      <c r="V131" s="120">
        <v>2788</v>
      </c>
      <c r="W131" s="120">
        <v>172</v>
      </c>
      <c r="X131" s="120">
        <v>852</v>
      </c>
      <c r="Y131" s="120">
        <v>263</v>
      </c>
      <c r="Z131" s="120">
        <v>1499</v>
      </c>
      <c r="AA131" s="120">
        <v>1023</v>
      </c>
      <c r="AB131" s="120">
        <v>615</v>
      </c>
      <c r="AC131" s="104">
        <f t="shared" si="3"/>
        <v>26645</v>
      </c>
    </row>
    <row r="132" spans="1:29" ht="14.25">
      <c r="A132" s="116"/>
      <c r="B132" s="116"/>
      <c r="C132" s="117" t="s">
        <v>809</v>
      </c>
      <c r="D132" s="118" t="s">
        <v>139</v>
      </c>
      <c r="E132" s="115"/>
      <c r="F132" s="115">
        <v>4147</v>
      </c>
      <c r="G132" s="115">
        <v>10</v>
      </c>
      <c r="H132" s="115">
        <v>855</v>
      </c>
      <c r="I132" s="115">
        <v>53</v>
      </c>
      <c r="J132" s="115">
        <v>347</v>
      </c>
      <c r="K132" s="115">
        <v>66</v>
      </c>
      <c r="L132" s="115">
        <v>536</v>
      </c>
      <c r="M132" s="115">
        <v>321</v>
      </c>
      <c r="N132" s="115">
        <v>186</v>
      </c>
      <c r="P132" s="122"/>
      <c r="Q132" s="122"/>
      <c r="R132" s="122">
        <v>73098</v>
      </c>
      <c r="S132" s="122" t="s">
        <v>139</v>
      </c>
      <c r="T132" s="120">
        <v>4142</v>
      </c>
      <c r="U132" s="120">
        <v>10</v>
      </c>
      <c r="V132" s="120">
        <v>890</v>
      </c>
      <c r="W132" s="120">
        <v>48</v>
      </c>
      <c r="X132" s="120">
        <v>357</v>
      </c>
      <c r="Y132" s="120">
        <v>65</v>
      </c>
      <c r="Z132" s="120">
        <v>566</v>
      </c>
      <c r="AA132" s="120">
        <v>335</v>
      </c>
      <c r="AB132" s="120">
        <v>207</v>
      </c>
      <c r="AC132" s="104">
        <f aca="true" t="shared" si="4" ref="AC132:AC195">SUM(T132:AB132)</f>
        <v>6620</v>
      </c>
    </row>
    <row r="133" spans="1:29" ht="14.25">
      <c r="A133" s="116"/>
      <c r="B133" s="116"/>
      <c r="C133" s="117" t="s">
        <v>810</v>
      </c>
      <c r="D133" s="118" t="s">
        <v>140</v>
      </c>
      <c r="E133" s="115"/>
      <c r="F133" s="115">
        <v>20456</v>
      </c>
      <c r="G133" s="115">
        <v>10</v>
      </c>
      <c r="H133" s="115">
        <v>2637</v>
      </c>
      <c r="I133" s="115">
        <v>127</v>
      </c>
      <c r="J133" s="115">
        <v>212</v>
      </c>
      <c r="K133" s="115">
        <v>133</v>
      </c>
      <c r="L133" s="115">
        <v>1761</v>
      </c>
      <c r="M133" s="115">
        <v>837</v>
      </c>
      <c r="N133" s="115">
        <v>891</v>
      </c>
      <c r="P133" s="122"/>
      <c r="Q133" s="122"/>
      <c r="R133" s="122">
        <v>73107</v>
      </c>
      <c r="S133" s="122" t="s">
        <v>140</v>
      </c>
      <c r="T133" s="120">
        <v>20466</v>
      </c>
      <c r="U133" s="120">
        <v>10</v>
      </c>
      <c r="V133" s="120">
        <v>2802</v>
      </c>
      <c r="W133" s="120">
        <v>125</v>
      </c>
      <c r="X133" s="120">
        <v>215</v>
      </c>
      <c r="Y133" s="120">
        <v>132</v>
      </c>
      <c r="Z133" s="120">
        <v>1864</v>
      </c>
      <c r="AA133" s="120">
        <v>831</v>
      </c>
      <c r="AB133" s="120">
        <v>963</v>
      </c>
      <c r="AC133" s="104">
        <f t="shared" si="4"/>
        <v>27408</v>
      </c>
    </row>
    <row r="134" spans="1:29" ht="14.25">
      <c r="A134" s="116"/>
      <c r="B134" s="116"/>
      <c r="C134" s="117" t="s">
        <v>811</v>
      </c>
      <c r="D134" s="118" t="s">
        <v>141</v>
      </c>
      <c r="E134" s="115"/>
      <c r="F134" s="115">
        <v>2454</v>
      </c>
      <c r="G134" s="115"/>
      <c r="H134" s="115">
        <v>470</v>
      </c>
      <c r="I134" s="115">
        <v>93</v>
      </c>
      <c r="J134" s="115">
        <v>405</v>
      </c>
      <c r="K134" s="115">
        <v>61</v>
      </c>
      <c r="L134" s="115">
        <v>265</v>
      </c>
      <c r="M134" s="115">
        <v>264</v>
      </c>
      <c r="N134" s="115">
        <v>104</v>
      </c>
      <c r="P134" s="122"/>
      <c r="Q134" s="122"/>
      <c r="R134" s="122">
        <v>73109</v>
      </c>
      <c r="S134" s="122" t="s">
        <v>141</v>
      </c>
      <c r="T134" s="120">
        <v>2479</v>
      </c>
      <c r="U134" s="120"/>
      <c r="V134" s="120">
        <v>495</v>
      </c>
      <c r="W134" s="120">
        <v>96</v>
      </c>
      <c r="X134" s="120">
        <v>405</v>
      </c>
      <c r="Y134" s="120">
        <v>64</v>
      </c>
      <c r="Z134" s="120">
        <v>285</v>
      </c>
      <c r="AA134" s="120">
        <v>273</v>
      </c>
      <c r="AB134" s="120">
        <v>119</v>
      </c>
      <c r="AC134" s="104">
        <f t="shared" si="4"/>
        <v>4216</v>
      </c>
    </row>
    <row r="135" spans="1:29" ht="14.25">
      <c r="A135" s="116"/>
      <c r="B135" s="116" t="s">
        <v>142</v>
      </c>
      <c r="C135" s="117" t="s">
        <v>812</v>
      </c>
      <c r="D135" s="118" t="s">
        <v>143</v>
      </c>
      <c r="E135" s="115"/>
      <c r="F135" s="115">
        <v>40934</v>
      </c>
      <c r="G135" s="115">
        <v>19</v>
      </c>
      <c r="H135" s="115">
        <v>6095</v>
      </c>
      <c r="I135" s="115">
        <v>242</v>
      </c>
      <c r="J135" s="115">
        <v>865</v>
      </c>
      <c r="K135" s="115">
        <v>420</v>
      </c>
      <c r="L135" s="115">
        <v>3689</v>
      </c>
      <c r="M135" s="115">
        <v>1834</v>
      </c>
      <c r="N135" s="115">
        <v>1840</v>
      </c>
      <c r="P135" s="122"/>
      <c r="Q135" s="122" t="s">
        <v>142</v>
      </c>
      <c r="R135" s="122">
        <v>41002</v>
      </c>
      <c r="S135" s="122" t="s">
        <v>143</v>
      </c>
      <c r="T135" s="120">
        <v>40827</v>
      </c>
      <c r="U135" s="120">
        <v>13</v>
      </c>
      <c r="V135" s="120">
        <v>6233</v>
      </c>
      <c r="W135" s="120">
        <v>247</v>
      </c>
      <c r="X135" s="120">
        <v>871</v>
      </c>
      <c r="Y135" s="120">
        <v>417</v>
      </c>
      <c r="Z135" s="120">
        <v>3668</v>
      </c>
      <c r="AA135" s="120">
        <v>1877</v>
      </c>
      <c r="AB135" s="120">
        <v>1913</v>
      </c>
      <c r="AC135" s="104">
        <f t="shared" si="4"/>
        <v>56066</v>
      </c>
    </row>
    <row r="136" spans="1:29" ht="14.25">
      <c r="A136" s="116"/>
      <c r="B136" s="116"/>
      <c r="C136" s="117" t="s">
        <v>813</v>
      </c>
      <c r="D136" s="118" t="s">
        <v>144</v>
      </c>
      <c r="E136" s="115"/>
      <c r="F136" s="115">
        <v>9029</v>
      </c>
      <c r="G136" s="115">
        <v>2</v>
      </c>
      <c r="H136" s="115">
        <v>942</v>
      </c>
      <c r="I136" s="115">
        <v>67</v>
      </c>
      <c r="J136" s="115">
        <v>89</v>
      </c>
      <c r="K136" s="115">
        <v>27</v>
      </c>
      <c r="L136" s="115">
        <v>737</v>
      </c>
      <c r="M136" s="115">
        <v>366</v>
      </c>
      <c r="N136" s="115">
        <v>327</v>
      </c>
      <c r="P136" s="122"/>
      <c r="Q136" s="122"/>
      <c r="R136" s="122">
        <v>41011</v>
      </c>
      <c r="S136" s="122" t="s">
        <v>144</v>
      </c>
      <c r="T136" s="120">
        <v>8991</v>
      </c>
      <c r="U136" s="120">
        <v>3</v>
      </c>
      <c r="V136" s="120">
        <v>973</v>
      </c>
      <c r="W136" s="120">
        <v>67</v>
      </c>
      <c r="X136" s="120">
        <v>89</v>
      </c>
      <c r="Y136" s="120">
        <v>30</v>
      </c>
      <c r="Z136" s="120">
        <v>751</v>
      </c>
      <c r="AA136" s="120">
        <v>372</v>
      </c>
      <c r="AB136" s="120">
        <v>350</v>
      </c>
      <c r="AC136" s="104">
        <f t="shared" si="4"/>
        <v>11626</v>
      </c>
    </row>
    <row r="137" spans="1:29" ht="14.25">
      <c r="A137" s="116"/>
      <c r="B137" s="116"/>
      <c r="C137" s="117" t="s">
        <v>814</v>
      </c>
      <c r="D137" s="118" t="s">
        <v>145</v>
      </c>
      <c r="E137" s="115"/>
      <c r="F137" s="115">
        <v>16035</v>
      </c>
      <c r="G137" s="115">
        <v>107</v>
      </c>
      <c r="H137" s="115">
        <v>2461</v>
      </c>
      <c r="I137" s="115">
        <v>130</v>
      </c>
      <c r="J137" s="115">
        <v>767</v>
      </c>
      <c r="K137" s="115">
        <v>177</v>
      </c>
      <c r="L137" s="115">
        <v>1619</v>
      </c>
      <c r="M137" s="115">
        <v>918</v>
      </c>
      <c r="N137" s="115">
        <v>666</v>
      </c>
      <c r="P137" s="122"/>
      <c r="Q137" s="122"/>
      <c r="R137" s="122">
        <v>41018</v>
      </c>
      <c r="S137" s="122" t="s">
        <v>145</v>
      </c>
      <c r="T137" s="120">
        <v>16092</v>
      </c>
      <c r="U137" s="120">
        <v>102</v>
      </c>
      <c r="V137" s="120">
        <v>2525</v>
      </c>
      <c r="W137" s="120">
        <v>119</v>
      </c>
      <c r="X137" s="120">
        <v>775</v>
      </c>
      <c r="Y137" s="120">
        <v>180</v>
      </c>
      <c r="Z137" s="120">
        <v>1687</v>
      </c>
      <c r="AA137" s="120">
        <v>937</v>
      </c>
      <c r="AB137" s="120">
        <v>743</v>
      </c>
      <c r="AC137" s="104">
        <f t="shared" si="4"/>
        <v>23160</v>
      </c>
    </row>
    <row r="138" spans="1:29" ht="14.25">
      <c r="A138" s="116"/>
      <c r="B138" s="116"/>
      <c r="C138" s="117" t="s">
        <v>815</v>
      </c>
      <c r="D138" s="118" t="s">
        <v>146</v>
      </c>
      <c r="E138" s="115"/>
      <c r="F138" s="115">
        <v>9715</v>
      </c>
      <c r="G138" s="115">
        <v>34</v>
      </c>
      <c r="H138" s="115">
        <v>1505</v>
      </c>
      <c r="I138" s="115">
        <v>25</v>
      </c>
      <c r="J138" s="115">
        <v>349</v>
      </c>
      <c r="K138" s="115">
        <v>89</v>
      </c>
      <c r="L138" s="115">
        <v>1061</v>
      </c>
      <c r="M138" s="115">
        <v>516</v>
      </c>
      <c r="N138" s="115">
        <v>406</v>
      </c>
      <c r="P138" s="122"/>
      <c r="Q138" s="122"/>
      <c r="R138" s="122">
        <v>41024</v>
      </c>
      <c r="S138" s="122" t="s">
        <v>146</v>
      </c>
      <c r="T138" s="120">
        <v>9762</v>
      </c>
      <c r="U138" s="120">
        <v>25</v>
      </c>
      <c r="V138" s="120">
        <v>1573</v>
      </c>
      <c r="W138" s="120">
        <v>21</v>
      </c>
      <c r="X138" s="120">
        <v>346</v>
      </c>
      <c r="Y138" s="120">
        <v>90</v>
      </c>
      <c r="Z138" s="120">
        <v>1092</v>
      </c>
      <c r="AA138" s="120">
        <v>526</v>
      </c>
      <c r="AB138" s="120">
        <v>431</v>
      </c>
      <c r="AC138" s="104">
        <f t="shared" si="4"/>
        <v>13866</v>
      </c>
    </row>
    <row r="139" spans="1:29" ht="14.25">
      <c r="A139" s="116"/>
      <c r="B139" s="116"/>
      <c r="C139" s="117" t="s">
        <v>816</v>
      </c>
      <c r="D139" s="118" t="s">
        <v>147</v>
      </c>
      <c r="E139" s="115"/>
      <c r="F139" s="115">
        <v>9231</v>
      </c>
      <c r="G139" s="115">
        <v>50</v>
      </c>
      <c r="H139" s="115">
        <v>1362</v>
      </c>
      <c r="I139" s="115">
        <v>137</v>
      </c>
      <c r="J139" s="115">
        <v>634</v>
      </c>
      <c r="K139" s="115">
        <v>127</v>
      </c>
      <c r="L139" s="115">
        <v>929</v>
      </c>
      <c r="M139" s="115">
        <v>634</v>
      </c>
      <c r="N139" s="115">
        <v>381</v>
      </c>
      <c r="P139" s="122"/>
      <c r="Q139" s="122"/>
      <c r="R139" s="122">
        <v>41027</v>
      </c>
      <c r="S139" s="122" t="s">
        <v>147</v>
      </c>
      <c r="T139" s="120">
        <v>9259</v>
      </c>
      <c r="U139" s="120">
        <v>47</v>
      </c>
      <c r="V139" s="120">
        <v>1415</v>
      </c>
      <c r="W139" s="120">
        <v>131</v>
      </c>
      <c r="X139" s="120">
        <v>650</v>
      </c>
      <c r="Y139" s="120">
        <v>129</v>
      </c>
      <c r="Z139" s="120">
        <v>957</v>
      </c>
      <c r="AA139" s="120">
        <v>650</v>
      </c>
      <c r="AB139" s="120">
        <v>427</v>
      </c>
      <c r="AC139" s="104">
        <f t="shared" si="4"/>
        <v>13665</v>
      </c>
    </row>
    <row r="140" spans="1:29" ht="14.25">
      <c r="A140" s="116"/>
      <c r="B140" s="116"/>
      <c r="C140" s="117" t="s">
        <v>817</v>
      </c>
      <c r="D140" s="118" t="s">
        <v>148</v>
      </c>
      <c r="E140" s="115"/>
      <c r="F140" s="115">
        <v>9248</v>
      </c>
      <c r="G140" s="115">
        <v>103</v>
      </c>
      <c r="H140" s="115">
        <v>1240</v>
      </c>
      <c r="I140" s="115">
        <v>52</v>
      </c>
      <c r="J140" s="115">
        <v>376</v>
      </c>
      <c r="K140" s="115">
        <v>98</v>
      </c>
      <c r="L140" s="115">
        <v>815</v>
      </c>
      <c r="M140" s="115">
        <v>602</v>
      </c>
      <c r="N140" s="115">
        <v>430</v>
      </c>
      <c r="P140" s="122"/>
      <c r="Q140" s="122"/>
      <c r="R140" s="122">
        <v>41034</v>
      </c>
      <c r="S140" s="122" t="s">
        <v>148</v>
      </c>
      <c r="T140" s="120">
        <v>9273</v>
      </c>
      <c r="U140" s="120">
        <v>102</v>
      </c>
      <c r="V140" s="120">
        <v>1293</v>
      </c>
      <c r="W140" s="120">
        <v>54</v>
      </c>
      <c r="X140" s="120">
        <v>381</v>
      </c>
      <c r="Y140" s="120">
        <v>110</v>
      </c>
      <c r="Z140" s="120">
        <v>859</v>
      </c>
      <c r="AA140" s="120">
        <v>615</v>
      </c>
      <c r="AB140" s="120">
        <v>464</v>
      </c>
      <c r="AC140" s="104">
        <f t="shared" si="4"/>
        <v>13151</v>
      </c>
    </row>
    <row r="141" spans="1:29" ht="14.25">
      <c r="A141" s="116"/>
      <c r="B141" s="116"/>
      <c r="C141" s="117" t="s">
        <v>818</v>
      </c>
      <c r="D141" s="118" t="s">
        <v>149</v>
      </c>
      <c r="E141" s="115"/>
      <c r="F141" s="115">
        <v>18896</v>
      </c>
      <c r="G141" s="115">
        <v>7</v>
      </c>
      <c r="H141" s="115">
        <v>2943</v>
      </c>
      <c r="I141" s="115">
        <v>125</v>
      </c>
      <c r="J141" s="115">
        <v>753</v>
      </c>
      <c r="K141" s="115">
        <v>165</v>
      </c>
      <c r="L141" s="115">
        <v>1863</v>
      </c>
      <c r="M141" s="115">
        <v>1227</v>
      </c>
      <c r="N141" s="115">
        <v>771</v>
      </c>
      <c r="P141" s="122"/>
      <c r="Q141" s="122"/>
      <c r="R141" s="122">
        <v>41048</v>
      </c>
      <c r="S141" s="122" t="s">
        <v>149</v>
      </c>
      <c r="T141" s="120">
        <v>18810</v>
      </c>
      <c r="U141" s="120">
        <v>4</v>
      </c>
      <c r="V141" s="120">
        <v>2969</v>
      </c>
      <c r="W141" s="120">
        <v>122</v>
      </c>
      <c r="X141" s="120">
        <v>767</v>
      </c>
      <c r="Y141" s="120">
        <v>167</v>
      </c>
      <c r="Z141" s="120">
        <v>1891</v>
      </c>
      <c r="AA141" s="120">
        <v>1241</v>
      </c>
      <c r="AB141" s="120">
        <v>838</v>
      </c>
      <c r="AC141" s="104">
        <f t="shared" si="4"/>
        <v>26809</v>
      </c>
    </row>
    <row r="142" spans="1:29" ht="14.25">
      <c r="A142" s="116"/>
      <c r="B142" s="116"/>
      <c r="C142" s="117" t="s">
        <v>819</v>
      </c>
      <c r="D142" s="118" t="s">
        <v>150</v>
      </c>
      <c r="E142" s="115"/>
      <c r="F142" s="115">
        <v>5365</v>
      </c>
      <c r="G142" s="115">
        <v>2</v>
      </c>
      <c r="H142" s="115">
        <v>1024</v>
      </c>
      <c r="I142" s="115">
        <v>81</v>
      </c>
      <c r="J142" s="115">
        <v>366</v>
      </c>
      <c r="K142" s="115">
        <v>71</v>
      </c>
      <c r="L142" s="115">
        <v>596</v>
      </c>
      <c r="M142" s="115">
        <v>464</v>
      </c>
      <c r="N142" s="115">
        <v>232</v>
      </c>
      <c r="P142" s="122"/>
      <c r="Q142" s="122"/>
      <c r="R142" s="122">
        <v>41063</v>
      </c>
      <c r="S142" s="122" t="s">
        <v>150</v>
      </c>
      <c r="T142" s="120">
        <v>5385</v>
      </c>
      <c r="U142" s="120">
        <v>3</v>
      </c>
      <c r="V142" s="120">
        <v>1036</v>
      </c>
      <c r="W142" s="120">
        <v>88</v>
      </c>
      <c r="X142" s="120">
        <v>366</v>
      </c>
      <c r="Y142" s="120">
        <v>72</v>
      </c>
      <c r="Z142" s="120">
        <v>624</v>
      </c>
      <c r="AA142" s="120">
        <v>491</v>
      </c>
      <c r="AB142" s="120">
        <v>273</v>
      </c>
      <c r="AC142" s="104">
        <f t="shared" si="4"/>
        <v>8338</v>
      </c>
    </row>
    <row r="143" spans="1:29" ht="14.25">
      <c r="A143" s="116"/>
      <c r="B143" s="116"/>
      <c r="C143" s="117" t="s">
        <v>820</v>
      </c>
      <c r="D143" s="118" t="s">
        <v>151</v>
      </c>
      <c r="E143" s="115"/>
      <c r="F143" s="115">
        <v>13093</v>
      </c>
      <c r="G143" s="115">
        <v>21</v>
      </c>
      <c r="H143" s="115">
        <v>2036</v>
      </c>
      <c r="I143" s="115">
        <v>147</v>
      </c>
      <c r="J143" s="115">
        <v>671</v>
      </c>
      <c r="K143" s="115">
        <v>195</v>
      </c>
      <c r="L143" s="115">
        <v>1467</v>
      </c>
      <c r="M143" s="115">
        <v>724</v>
      </c>
      <c r="N143" s="115">
        <v>653</v>
      </c>
      <c r="P143" s="122"/>
      <c r="Q143" s="122"/>
      <c r="R143" s="122">
        <v>41081</v>
      </c>
      <c r="S143" s="122" t="s">
        <v>151</v>
      </c>
      <c r="T143" s="120">
        <v>13067</v>
      </c>
      <c r="U143" s="120">
        <v>24</v>
      </c>
      <c r="V143" s="120">
        <v>2084</v>
      </c>
      <c r="W143" s="120">
        <v>147</v>
      </c>
      <c r="X143" s="120">
        <v>678</v>
      </c>
      <c r="Y143" s="120">
        <v>195</v>
      </c>
      <c r="Z143" s="120">
        <v>1485</v>
      </c>
      <c r="AA143" s="120">
        <v>739</v>
      </c>
      <c r="AB143" s="120">
        <v>716</v>
      </c>
      <c r="AC143" s="104">
        <f t="shared" si="4"/>
        <v>19135</v>
      </c>
    </row>
    <row r="144" spans="1:29" ht="14.25">
      <c r="A144" s="116"/>
      <c r="B144" s="116"/>
      <c r="C144" s="117" t="s">
        <v>821</v>
      </c>
      <c r="D144" s="118" t="s">
        <v>152</v>
      </c>
      <c r="E144" s="115"/>
      <c r="F144" s="115">
        <v>10655</v>
      </c>
      <c r="G144" s="115">
        <v>3</v>
      </c>
      <c r="H144" s="115">
        <v>1690</v>
      </c>
      <c r="I144" s="115">
        <v>107</v>
      </c>
      <c r="J144" s="115">
        <v>440</v>
      </c>
      <c r="K144" s="115">
        <v>119</v>
      </c>
      <c r="L144" s="115">
        <v>1096</v>
      </c>
      <c r="M144" s="115">
        <v>766</v>
      </c>
      <c r="N144" s="115">
        <v>426</v>
      </c>
      <c r="P144" s="122"/>
      <c r="Q144" s="122"/>
      <c r="R144" s="122">
        <v>41082</v>
      </c>
      <c r="S144" s="122" t="s">
        <v>152</v>
      </c>
      <c r="T144" s="120">
        <v>10687</v>
      </c>
      <c r="U144" s="120">
        <v>3</v>
      </c>
      <c r="V144" s="120">
        <v>1727</v>
      </c>
      <c r="W144" s="120">
        <v>119</v>
      </c>
      <c r="X144" s="120">
        <v>441</v>
      </c>
      <c r="Y144" s="120">
        <v>125</v>
      </c>
      <c r="Z144" s="120">
        <v>1113</v>
      </c>
      <c r="AA144" s="120">
        <v>805</v>
      </c>
      <c r="AB144" s="120">
        <v>474</v>
      </c>
      <c r="AC144" s="104">
        <f t="shared" si="4"/>
        <v>15494</v>
      </c>
    </row>
    <row r="145" spans="1:29" ht="14.25">
      <c r="A145" s="116"/>
      <c r="B145" s="116"/>
      <c r="C145" s="117" t="s">
        <v>822</v>
      </c>
      <c r="D145" s="118" t="s">
        <v>153</v>
      </c>
      <c r="E145" s="115"/>
      <c r="F145" s="115">
        <v>7829</v>
      </c>
      <c r="G145" s="115">
        <v>1</v>
      </c>
      <c r="H145" s="115">
        <v>1193</v>
      </c>
      <c r="I145" s="115">
        <v>59</v>
      </c>
      <c r="J145" s="115">
        <v>269</v>
      </c>
      <c r="K145" s="115">
        <v>105</v>
      </c>
      <c r="L145" s="115">
        <v>928</v>
      </c>
      <c r="M145" s="115">
        <v>591</v>
      </c>
      <c r="N145" s="115">
        <v>394</v>
      </c>
      <c r="P145" s="122"/>
      <c r="Q145" s="122"/>
      <c r="R145" s="122">
        <v>42003</v>
      </c>
      <c r="S145" s="122" t="s">
        <v>153</v>
      </c>
      <c r="T145" s="120">
        <v>7838</v>
      </c>
      <c r="U145" s="120">
        <v>1</v>
      </c>
      <c r="V145" s="120">
        <v>1260</v>
      </c>
      <c r="W145" s="120">
        <v>60</v>
      </c>
      <c r="X145" s="120">
        <v>271</v>
      </c>
      <c r="Y145" s="120">
        <v>110</v>
      </c>
      <c r="Z145" s="120">
        <v>967</v>
      </c>
      <c r="AA145" s="120">
        <v>611</v>
      </c>
      <c r="AB145" s="120">
        <v>414</v>
      </c>
      <c r="AC145" s="104">
        <f t="shared" si="4"/>
        <v>11532</v>
      </c>
    </row>
    <row r="146" spans="1:29" ht="14.25">
      <c r="A146" s="116"/>
      <c r="B146" s="116"/>
      <c r="C146" s="117" t="s">
        <v>823</v>
      </c>
      <c r="D146" s="118" t="s">
        <v>154</v>
      </c>
      <c r="E146" s="115"/>
      <c r="F146" s="115">
        <v>7434</v>
      </c>
      <c r="G146" s="115">
        <v>32</v>
      </c>
      <c r="H146" s="115">
        <v>1089</v>
      </c>
      <c r="I146" s="115">
        <v>84</v>
      </c>
      <c r="J146" s="115">
        <v>259</v>
      </c>
      <c r="K146" s="115">
        <v>61</v>
      </c>
      <c r="L146" s="115">
        <v>631</v>
      </c>
      <c r="M146" s="115">
        <v>582</v>
      </c>
      <c r="N146" s="115">
        <v>292</v>
      </c>
      <c r="P146" s="122"/>
      <c r="Q146" s="122"/>
      <c r="R146" s="122">
        <v>42004</v>
      </c>
      <c r="S146" s="122" t="s">
        <v>154</v>
      </c>
      <c r="T146" s="120">
        <v>7392</v>
      </c>
      <c r="U146" s="120">
        <v>36</v>
      </c>
      <c r="V146" s="120">
        <v>1125</v>
      </c>
      <c r="W146" s="120">
        <v>87</v>
      </c>
      <c r="X146" s="120">
        <v>257</v>
      </c>
      <c r="Y146" s="120">
        <v>64</v>
      </c>
      <c r="Z146" s="120">
        <v>637</v>
      </c>
      <c r="AA146" s="120">
        <v>600</v>
      </c>
      <c r="AB146" s="120">
        <v>303</v>
      </c>
      <c r="AC146" s="104">
        <f t="shared" si="4"/>
        <v>10501</v>
      </c>
    </row>
    <row r="147" spans="1:29" ht="14.25">
      <c r="A147" s="116"/>
      <c r="B147" s="116"/>
      <c r="C147" s="117" t="s">
        <v>824</v>
      </c>
      <c r="D147" s="118" t="s">
        <v>155</v>
      </c>
      <c r="E147" s="115"/>
      <c r="F147" s="115">
        <v>22178</v>
      </c>
      <c r="G147" s="115">
        <v>45</v>
      </c>
      <c r="H147" s="115">
        <v>3667</v>
      </c>
      <c r="I147" s="115">
        <v>315</v>
      </c>
      <c r="J147" s="115">
        <v>555</v>
      </c>
      <c r="K147" s="115">
        <v>350</v>
      </c>
      <c r="L147" s="115">
        <v>1896</v>
      </c>
      <c r="M147" s="115">
        <v>1814</v>
      </c>
      <c r="N147" s="115">
        <v>1137</v>
      </c>
      <c r="P147" s="122"/>
      <c r="Q147" s="122"/>
      <c r="R147" s="122">
        <v>42006</v>
      </c>
      <c r="S147" s="122" t="s">
        <v>155</v>
      </c>
      <c r="T147" s="120">
        <v>22139</v>
      </c>
      <c r="U147" s="120">
        <v>44</v>
      </c>
      <c r="V147" s="120">
        <v>3739</v>
      </c>
      <c r="W147" s="120">
        <v>318</v>
      </c>
      <c r="X147" s="120">
        <v>560</v>
      </c>
      <c r="Y147" s="120">
        <v>343</v>
      </c>
      <c r="Z147" s="120">
        <v>1935</v>
      </c>
      <c r="AA147" s="120">
        <v>1864</v>
      </c>
      <c r="AB147" s="120">
        <v>1203</v>
      </c>
      <c r="AC147" s="104">
        <f t="shared" si="4"/>
        <v>32145</v>
      </c>
    </row>
    <row r="148" spans="1:29" ht="14.25">
      <c r="A148" s="116"/>
      <c r="B148" s="116"/>
      <c r="C148" s="117" t="s">
        <v>825</v>
      </c>
      <c r="D148" s="118" t="s">
        <v>156</v>
      </c>
      <c r="E148" s="115"/>
      <c r="F148" s="115">
        <v>11883</v>
      </c>
      <c r="G148" s="115">
        <v>10</v>
      </c>
      <c r="H148" s="115">
        <v>2188</v>
      </c>
      <c r="I148" s="115">
        <v>239</v>
      </c>
      <c r="J148" s="115">
        <v>450</v>
      </c>
      <c r="K148" s="115">
        <v>219</v>
      </c>
      <c r="L148" s="115">
        <v>1180</v>
      </c>
      <c r="M148" s="115">
        <v>1288</v>
      </c>
      <c r="N148" s="115">
        <v>527</v>
      </c>
      <c r="P148" s="122"/>
      <c r="Q148" s="122"/>
      <c r="R148" s="122">
        <v>42008</v>
      </c>
      <c r="S148" s="122" t="s">
        <v>156</v>
      </c>
      <c r="T148" s="120">
        <v>11886</v>
      </c>
      <c r="U148" s="120">
        <v>10</v>
      </c>
      <c r="V148" s="120">
        <v>2251</v>
      </c>
      <c r="W148" s="120">
        <v>238</v>
      </c>
      <c r="X148" s="120">
        <v>450</v>
      </c>
      <c r="Y148" s="120">
        <v>231</v>
      </c>
      <c r="Z148" s="120">
        <v>1221</v>
      </c>
      <c r="AA148" s="120">
        <v>1286</v>
      </c>
      <c r="AB148" s="120">
        <v>551</v>
      </c>
      <c r="AC148" s="104">
        <f t="shared" si="4"/>
        <v>18124</v>
      </c>
    </row>
    <row r="149" spans="1:29" ht="14.25">
      <c r="A149" s="116"/>
      <c r="B149" s="116"/>
      <c r="C149" s="117" t="s">
        <v>826</v>
      </c>
      <c r="D149" s="118" t="s">
        <v>157</v>
      </c>
      <c r="E149" s="115"/>
      <c r="F149" s="115">
        <v>6555</v>
      </c>
      <c r="G149" s="115">
        <v>2</v>
      </c>
      <c r="H149" s="115">
        <v>1163</v>
      </c>
      <c r="I149" s="115">
        <v>57</v>
      </c>
      <c r="J149" s="115">
        <v>332</v>
      </c>
      <c r="K149" s="115">
        <v>112</v>
      </c>
      <c r="L149" s="115">
        <v>767</v>
      </c>
      <c r="M149" s="115">
        <v>534</v>
      </c>
      <c r="N149" s="115">
        <v>260</v>
      </c>
      <c r="P149" s="122"/>
      <c r="Q149" s="122"/>
      <c r="R149" s="122">
        <v>42010</v>
      </c>
      <c r="S149" s="122" t="s">
        <v>157</v>
      </c>
      <c r="T149" s="120">
        <v>6529</v>
      </c>
      <c r="U149" s="120">
        <v>2</v>
      </c>
      <c r="V149" s="120">
        <v>1191</v>
      </c>
      <c r="W149" s="120">
        <v>61</v>
      </c>
      <c r="X149" s="120">
        <v>337</v>
      </c>
      <c r="Y149" s="120">
        <v>113</v>
      </c>
      <c r="Z149" s="120">
        <v>794</v>
      </c>
      <c r="AA149" s="120">
        <v>545</v>
      </c>
      <c r="AB149" s="120">
        <v>294</v>
      </c>
      <c r="AC149" s="104">
        <f t="shared" si="4"/>
        <v>9866</v>
      </c>
    </row>
    <row r="150" spans="1:29" ht="14.25">
      <c r="A150" s="116"/>
      <c r="B150" s="116"/>
      <c r="C150" s="117" t="s">
        <v>827</v>
      </c>
      <c r="D150" s="118" t="s">
        <v>158</v>
      </c>
      <c r="E150" s="115"/>
      <c r="F150" s="115">
        <v>9632</v>
      </c>
      <c r="G150" s="115">
        <v>92</v>
      </c>
      <c r="H150" s="115">
        <v>1449</v>
      </c>
      <c r="I150" s="115">
        <v>105</v>
      </c>
      <c r="J150" s="115">
        <v>429</v>
      </c>
      <c r="K150" s="115">
        <v>67</v>
      </c>
      <c r="L150" s="115">
        <v>863</v>
      </c>
      <c r="M150" s="115">
        <v>692</v>
      </c>
      <c r="N150" s="115">
        <v>424</v>
      </c>
      <c r="P150" s="122"/>
      <c r="Q150" s="122"/>
      <c r="R150" s="122">
        <v>42011</v>
      </c>
      <c r="S150" s="122" t="s">
        <v>158</v>
      </c>
      <c r="T150" s="120">
        <v>9668</v>
      </c>
      <c r="U150" s="120">
        <v>106</v>
      </c>
      <c r="V150" s="120">
        <v>1491</v>
      </c>
      <c r="W150" s="120">
        <v>108</v>
      </c>
      <c r="X150" s="120">
        <v>432</v>
      </c>
      <c r="Y150" s="120">
        <v>68</v>
      </c>
      <c r="Z150" s="120">
        <v>879</v>
      </c>
      <c r="AA150" s="120">
        <v>711</v>
      </c>
      <c r="AB150" s="120">
        <v>478</v>
      </c>
      <c r="AC150" s="104">
        <f t="shared" si="4"/>
        <v>13941</v>
      </c>
    </row>
    <row r="151" spans="1:29" ht="14.25">
      <c r="A151" s="116"/>
      <c r="B151" s="116"/>
      <c r="C151" s="117" t="s">
        <v>828</v>
      </c>
      <c r="D151" s="118" t="s">
        <v>159</v>
      </c>
      <c r="E151" s="115"/>
      <c r="F151" s="115">
        <v>5969</v>
      </c>
      <c r="G151" s="115">
        <v>1</v>
      </c>
      <c r="H151" s="115">
        <v>1031</v>
      </c>
      <c r="I151" s="115">
        <v>34</v>
      </c>
      <c r="J151" s="115">
        <v>171</v>
      </c>
      <c r="K151" s="115">
        <v>76</v>
      </c>
      <c r="L151" s="115">
        <v>639</v>
      </c>
      <c r="M151" s="115">
        <v>452</v>
      </c>
      <c r="N151" s="115">
        <v>232</v>
      </c>
      <c r="P151" s="122"/>
      <c r="Q151" s="122"/>
      <c r="R151" s="122">
        <v>42023</v>
      </c>
      <c r="S151" s="122" t="s">
        <v>159</v>
      </c>
      <c r="T151" s="120">
        <v>5909</v>
      </c>
      <c r="U151" s="120">
        <v>1</v>
      </c>
      <c r="V151" s="120">
        <v>1065</v>
      </c>
      <c r="W151" s="120">
        <v>37</v>
      </c>
      <c r="X151" s="120">
        <v>177</v>
      </c>
      <c r="Y151" s="120">
        <v>82</v>
      </c>
      <c r="Z151" s="120">
        <v>633</v>
      </c>
      <c r="AA151" s="120">
        <v>440</v>
      </c>
      <c r="AB151" s="120">
        <v>271</v>
      </c>
      <c r="AC151" s="104">
        <f t="shared" si="4"/>
        <v>8615</v>
      </c>
    </row>
    <row r="152" spans="1:29" ht="14.25">
      <c r="A152" s="116"/>
      <c r="B152" s="116"/>
      <c r="C152" s="117" t="s">
        <v>829</v>
      </c>
      <c r="D152" s="118" t="s">
        <v>160</v>
      </c>
      <c r="E152" s="115"/>
      <c r="F152" s="115">
        <v>12670</v>
      </c>
      <c r="G152" s="115">
        <v>18</v>
      </c>
      <c r="H152" s="115">
        <v>2280</v>
      </c>
      <c r="I152" s="115">
        <v>111</v>
      </c>
      <c r="J152" s="115">
        <v>512</v>
      </c>
      <c r="K152" s="115">
        <v>315</v>
      </c>
      <c r="L152" s="115">
        <v>1156</v>
      </c>
      <c r="M152" s="115">
        <v>897</v>
      </c>
      <c r="N152" s="115">
        <v>627</v>
      </c>
      <c r="P152" s="122"/>
      <c r="Q152" s="122"/>
      <c r="R152" s="122">
        <v>42025</v>
      </c>
      <c r="S152" s="122" t="s">
        <v>160</v>
      </c>
      <c r="T152" s="120">
        <v>12645</v>
      </c>
      <c r="U152" s="120">
        <v>17</v>
      </c>
      <c r="V152" s="120">
        <v>2350</v>
      </c>
      <c r="W152" s="120">
        <v>109</v>
      </c>
      <c r="X152" s="120">
        <v>541</v>
      </c>
      <c r="Y152" s="120">
        <v>315</v>
      </c>
      <c r="Z152" s="120">
        <v>1179</v>
      </c>
      <c r="AA152" s="120">
        <v>919</v>
      </c>
      <c r="AB152" s="120">
        <v>688</v>
      </c>
      <c r="AC152" s="104">
        <f t="shared" si="4"/>
        <v>18763</v>
      </c>
    </row>
    <row r="153" spans="1:29" ht="14.25">
      <c r="A153" s="116"/>
      <c r="B153" s="116"/>
      <c r="C153" s="117" t="s">
        <v>830</v>
      </c>
      <c r="D153" s="118" t="s">
        <v>161</v>
      </c>
      <c r="E153" s="115"/>
      <c r="F153" s="115">
        <v>5999</v>
      </c>
      <c r="G153" s="115">
        <v>1</v>
      </c>
      <c r="H153" s="115">
        <v>1006</v>
      </c>
      <c r="I153" s="115">
        <v>28</v>
      </c>
      <c r="J153" s="115">
        <v>272</v>
      </c>
      <c r="K153" s="115">
        <v>45</v>
      </c>
      <c r="L153" s="115">
        <v>618</v>
      </c>
      <c r="M153" s="115">
        <v>412</v>
      </c>
      <c r="N153" s="115">
        <v>255</v>
      </c>
      <c r="P153" s="122"/>
      <c r="Q153" s="122"/>
      <c r="R153" s="122">
        <v>42026</v>
      </c>
      <c r="S153" s="122" t="s">
        <v>161</v>
      </c>
      <c r="T153" s="120">
        <v>5920</v>
      </c>
      <c r="U153" s="120">
        <v>1</v>
      </c>
      <c r="V153" s="120">
        <v>1034</v>
      </c>
      <c r="W153" s="120">
        <v>29</v>
      </c>
      <c r="X153" s="120">
        <v>278</v>
      </c>
      <c r="Y153" s="120">
        <v>47</v>
      </c>
      <c r="Z153" s="120">
        <v>638</v>
      </c>
      <c r="AA153" s="120">
        <v>429</v>
      </c>
      <c r="AB153" s="120">
        <v>306</v>
      </c>
      <c r="AC153" s="104">
        <f t="shared" si="4"/>
        <v>8682</v>
      </c>
    </row>
    <row r="154" spans="1:29" ht="14.25">
      <c r="A154" s="116"/>
      <c r="B154" s="116"/>
      <c r="C154" s="117" t="s">
        <v>831</v>
      </c>
      <c r="D154" s="118" t="s">
        <v>162</v>
      </c>
      <c r="E154" s="115"/>
      <c r="F154" s="115">
        <v>9811</v>
      </c>
      <c r="G154" s="115">
        <v>8</v>
      </c>
      <c r="H154" s="115">
        <v>2321</v>
      </c>
      <c r="I154" s="115">
        <v>256</v>
      </c>
      <c r="J154" s="115">
        <v>371</v>
      </c>
      <c r="K154" s="115">
        <v>481</v>
      </c>
      <c r="L154" s="115">
        <v>777</v>
      </c>
      <c r="M154" s="115">
        <v>1697</v>
      </c>
      <c r="N154" s="115">
        <v>450</v>
      </c>
      <c r="P154" s="122"/>
      <c r="Q154" s="122"/>
      <c r="R154" s="122">
        <v>42028</v>
      </c>
      <c r="S154" s="122" t="s">
        <v>162</v>
      </c>
      <c r="T154" s="120">
        <v>9855</v>
      </c>
      <c r="U154" s="120">
        <v>7</v>
      </c>
      <c r="V154" s="120">
        <v>2449</v>
      </c>
      <c r="W154" s="120">
        <v>268</v>
      </c>
      <c r="X154" s="120">
        <v>383</v>
      </c>
      <c r="Y154" s="120">
        <v>501</v>
      </c>
      <c r="Z154" s="120">
        <v>810</v>
      </c>
      <c r="AA154" s="120">
        <v>1819</v>
      </c>
      <c r="AB154" s="120">
        <v>468</v>
      </c>
      <c r="AC154" s="104">
        <f t="shared" si="4"/>
        <v>16560</v>
      </c>
    </row>
    <row r="155" spans="1:29" ht="14.25">
      <c r="A155" s="116"/>
      <c r="B155" s="116"/>
      <c r="C155" s="117" t="s">
        <v>832</v>
      </c>
      <c r="D155" s="118" t="s">
        <v>163</v>
      </c>
      <c r="E155" s="115"/>
      <c r="F155" s="115">
        <v>7473</v>
      </c>
      <c r="G155" s="115">
        <v>6</v>
      </c>
      <c r="H155" s="115">
        <v>1354</v>
      </c>
      <c r="I155" s="115">
        <v>92</v>
      </c>
      <c r="J155" s="115">
        <v>854</v>
      </c>
      <c r="K155" s="115">
        <v>245</v>
      </c>
      <c r="L155" s="115">
        <v>825</v>
      </c>
      <c r="M155" s="115">
        <v>732</v>
      </c>
      <c r="N155" s="115">
        <v>378</v>
      </c>
      <c r="P155" s="122"/>
      <c r="Q155" s="122"/>
      <c r="R155" s="122">
        <v>43002</v>
      </c>
      <c r="S155" s="122" t="s">
        <v>163</v>
      </c>
      <c r="T155" s="120">
        <v>7468</v>
      </c>
      <c r="U155" s="120"/>
      <c r="V155" s="120">
        <v>1445</v>
      </c>
      <c r="W155" s="120">
        <v>97</v>
      </c>
      <c r="X155" s="120">
        <v>868</v>
      </c>
      <c r="Y155" s="120">
        <v>265</v>
      </c>
      <c r="Z155" s="120">
        <v>831</v>
      </c>
      <c r="AA155" s="120">
        <v>770</v>
      </c>
      <c r="AB155" s="120">
        <v>423</v>
      </c>
      <c r="AC155" s="104">
        <f t="shared" si="4"/>
        <v>12167</v>
      </c>
    </row>
    <row r="156" spans="1:29" ht="14.25">
      <c r="A156" s="116"/>
      <c r="B156" s="116"/>
      <c r="C156" s="117" t="s">
        <v>833</v>
      </c>
      <c r="D156" s="118" t="s">
        <v>164</v>
      </c>
      <c r="E156" s="115"/>
      <c r="F156" s="115">
        <v>10134</v>
      </c>
      <c r="G156" s="115">
        <v>75</v>
      </c>
      <c r="H156" s="115">
        <v>1694</v>
      </c>
      <c r="I156" s="115">
        <v>118</v>
      </c>
      <c r="J156" s="115">
        <v>246</v>
      </c>
      <c r="K156" s="115">
        <v>112</v>
      </c>
      <c r="L156" s="115">
        <v>774</v>
      </c>
      <c r="M156" s="115">
        <v>720</v>
      </c>
      <c r="N156" s="115">
        <v>537</v>
      </c>
      <c r="P156" s="122"/>
      <c r="Q156" s="122"/>
      <c r="R156" s="122">
        <v>43005</v>
      </c>
      <c r="S156" s="122" t="s">
        <v>164</v>
      </c>
      <c r="T156" s="120">
        <v>10198</v>
      </c>
      <c r="U156" s="120">
        <v>73</v>
      </c>
      <c r="V156" s="120">
        <v>1717</v>
      </c>
      <c r="W156" s="120">
        <v>122</v>
      </c>
      <c r="X156" s="120">
        <v>249</v>
      </c>
      <c r="Y156" s="120">
        <v>117</v>
      </c>
      <c r="Z156" s="120">
        <v>798</v>
      </c>
      <c r="AA156" s="120">
        <v>753</v>
      </c>
      <c r="AB156" s="120">
        <v>590</v>
      </c>
      <c r="AC156" s="104">
        <f t="shared" si="4"/>
        <v>14617</v>
      </c>
    </row>
    <row r="157" spans="1:29" ht="14.25">
      <c r="A157" s="116"/>
      <c r="B157" s="116"/>
      <c r="C157" s="117" t="s">
        <v>834</v>
      </c>
      <c r="D157" s="118" t="s">
        <v>165</v>
      </c>
      <c r="E157" s="115"/>
      <c r="F157" s="115">
        <v>3382</v>
      </c>
      <c r="G157" s="115"/>
      <c r="H157" s="115">
        <v>635</v>
      </c>
      <c r="I157" s="115">
        <v>39</v>
      </c>
      <c r="J157" s="115">
        <v>370</v>
      </c>
      <c r="K157" s="115">
        <v>106</v>
      </c>
      <c r="L157" s="115">
        <v>354</v>
      </c>
      <c r="M157" s="115">
        <v>416</v>
      </c>
      <c r="N157" s="115">
        <v>150</v>
      </c>
      <c r="P157" s="122"/>
      <c r="Q157" s="122"/>
      <c r="R157" s="122">
        <v>43007</v>
      </c>
      <c r="S157" s="122" t="s">
        <v>165</v>
      </c>
      <c r="T157" s="120">
        <v>3391</v>
      </c>
      <c r="U157" s="120"/>
      <c r="V157" s="120">
        <v>674</v>
      </c>
      <c r="W157" s="120">
        <v>37</v>
      </c>
      <c r="X157" s="120">
        <v>374</v>
      </c>
      <c r="Y157" s="120">
        <v>105</v>
      </c>
      <c r="Z157" s="120">
        <v>372</v>
      </c>
      <c r="AA157" s="120">
        <v>424</v>
      </c>
      <c r="AB157" s="120">
        <v>185</v>
      </c>
      <c r="AC157" s="104">
        <f t="shared" si="4"/>
        <v>5562</v>
      </c>
    </row>
    <row r="158" spans="1:29" ht="14.25">
      <c r="A158" s="116"/>
      <c r="B158" s="116"/>
      <c r="C158" s="117" t="s">
        <v>835</v>
      </c>
      <c r="D158" s="118" t="s">
        <v>166</v>
      </c>
      <c r="E158" s="115"/>
      <c r="F158" s="115">
        <v>12969</v>
      </c>
      <c r="G158" s="115">
        <v>34</v>
      </c>
      <c r="H158" s="115">
        <v>2818</v>
      </c>
      <c r="I158" s="115">
        <v>175</v>
      </c>
      <c r="J158" s="115">
        <v>860</v>
      </c>
      <c r="K158" s="115">
        <v>263</v>
      </c>
      <c r="L158" s="115">
        <v>1021</v>
      </c>
      <c r="M158" s="115">
        <v>1440</v>
      </c>
      <c r="N158" s="115">
        <v>417</v>
      </c>
      <c r="P158" s="122"/>
      <c r="Q158" s="122"/>
      <c r="R158" s="122">
        <v>43010</v>
      </c>
      <c r="S158" s="122" t="s">
        <v>166</v>
      </c>
      <c r="T158" s="120">
        <v>13080</v>
      </c>
      <c r="U158" s="120">
        <v>32</v>
      </c>
      <c r="V158" s="120">
        <v>2926</v>
      </c>
      <c r="W158" s="120">
        <v>191</v>
      </c>
      <c r="X158" s="120">
        <v>868</v>
      </c>
      <c r="Y158" s="120">
        <v>274</v>
      </c>
      <c r="Z158" s="120">
        <v>1040</v>
      </c>
      <c r="AA158" s="120">
        <v>1480</v>
      </c>
      <c r="AB158" s="120">
        <v>487</v>
      </c>
      <c r="AC158" s="104">
        <f t="shared" si="4"/>
        <v>20378</v>
      </c>
    </row>
    <row r="159" spans="1:29" ht="14.25">
      <c r="A159" s="116"/>
      <c r="B159" s="116"/>
      <c r="C159" s="117" t="s">
        <v>836</v>
      </c>
      <c r="D159" s="118" t="s">
        <v>167</v>
      </c>
      <c r="E159" s="115"/>
      <c r="F159" s="115">
        <v>3620</v>
      </c>
      <c r="G159" s="115">
        <v>2</v>
      </c>
      <c r="H159" s="115">
        <v>865</v>
      </c>
      <c r="I159" s="115">
        <v>60</v>
      </c>
      <c r="J159" s="115">
        <v>705</v>
      </c>
      <c r="K159" s="115">
        <v>205</v>
      </c>
      <c r="L159" s="115">
        <v>320</v>
      </c>
      <c r="M159" s="115">
        <v>480</v>
      </c>
      <c r="N159" s="115">
        <v>153</v>
      </c>
      <c r="P159" s="122"/>
      <c r="Q159" s="122"/>
      <c r="R159" s="122">
        <v>43014</v>
      </c>
      <c r="S159" s="122" t="s">
        <v>167</v>
      </c>
      <c r="T159" s="120">
        <v>3632</v>
      </c>
      <c r="U159" s="120">
        <v>3</v>
      </c>
      <c r="V159" s="120">
        <v>926</v>
      </c>
      <c r="W159" s="120">
        <v>66</v>
      </c>
      <c r="X159" s="120">
        <v>720</v>
      </c>
      <c r="Y159" s="120">
        <v>204</v>
      </c>
      <c r="Z159" s="120">
        <v>329</v>
      </c>
      <c r="AA159" s="120">
        <v>501</v>
      </c>
      <c r="AB159" s="120">
        <v>191</v>
      </c>
      <c r="AC159" s="104">
        <f t="shared" si="4"/>
        <v>6572</v>
      </c>
    </row>
    <row r="160" spans="1:29" ht="14.25">
      <c r="A160" s="116"/>
      <c r="B160" s="116"/>
      <c r="C160" s="117" t="s">
        <v>837</v>
      </c>
      <c r="D160" s="118" t="s">
        <v>168</v>
      </c>
      <c r="E160" s="115"/>
      <c r="F160" s="115">
        <v>6094</v>
      </c>
      <c r="G160" s="115">
        <v>1</v>
      </c>
      <c r="H160" s="115">
        <v>811</v>
      </c>
      <c r="I160" s="115">
        <v>62</v>
      </c>
      <c r="J160" s="115">
        <v>63</v>
      </c>
      <c r="K160" s="115">
        <v>66</v>
      </c>
      <c r="L160" s="115">
        <v>670</v>
      </c>
      <c r="M160" s="115">
        <v>338</v>
      </c>
      <c r="N160" s="115">
        <v>282</v>
      </c>
      <c r="P160" s="122"/>
      <c r="Q160" s="122"/>
      <c r="R160" s="122">
        <v>43018</v>
      </c>
      <c r="S160" s="122" t="s">
        <v>168</v>
      </c>
      <c r="T160" s="120">
        <v>6051</v>
      </c>
      <c r="U160" s="120">
        <v>1</v>
      </c>
      <c r="V160" s="120">
        <v>816</v>
      </c>
      <c r="W160" s="120">
        <v>63</v>
      </c>
      <c r="X160" s="120">
        <v>60</v>
      </c>
      <c r="Y160" s="120">
        <v>70</v>
      </c>
      <c r="Z160" s="120">
        <v>692</v>
      </c>
      <c r="AA160" s="120">
        <v>354</v>
      </c>
      <c r="AB160" s="120">
        <v>320</v>
      </c>
      <c r="AC160" s="104">
        <f t="shared" si="4"/>
        <v>8427</v>
      </c>
    </row>
    <row r="161" spans="1:29" ht="14.25">
      <c r="A161" s="116"/>
      <c r="B161" s="116"/>
      <c r="C161" s="117" t="s">
        <v>838</v>
      </c>
      <c r="D161" s="118" t="s">
        <v>171</v>
      </c>
      <c r="E161" s="115"/>
      <c r="F161" s="115">
        <v>5369</v>
      </c>
      <c r="G161" s="115">
        <v>19</v>
      </c>
      <c r="H161" s="115">
        <v>465</v>
      </c>
      <c r="I161" s="115">
        <v>5</v>
      </c>
      <c r="J161" s="115">
        <v>95</v>
      </c>
      <c r="K161" s="115">
        <v>20</v>
      </c>
      <c r="L161" s="115">
        <v>421</v>
      </c>
      <c r="M161" s="115">
        <v>180</v>
      </c>
      <c r="N161" s="115">
        <v>151</v>
      </c>
      <c r="P161" s="122"/>
      <c r="Q161" s="122"/>
      <c r="R161" s="122">
        <v>44012</v>
      </c>
      <c r="S161" s="122" t="s">
        <v>171</v>
      </c>
      <c r="T161" s="120">
        <v>5350</v>
      </c>
      <c r="U161" s="120">
        <v>14</v>
      </c>
      <c r="V161" s="120">
        <v>480</v>
      </c>
      <c r="W161" s="120">
        <v>5</v>
      </c>
      <c r="X161" s="120">
        <v>92</v>
      </c>
      <c r="Y161" s="120">
        <v>17</v>
      </c>
      <c r="Z161" s="120">
        <v>424</v>
      </c>
      <c r="AA161" s="120">
        <v>185</v>
      </c>
      <c r="AB161" s="120">
        <v>174</v>
      </c>
      <c r="AC161" s="104">
        <f t="shared" si="4"/>
        <v>6741</v>
      </c>
    </row>
    <row r="162" spans="1:29" ht="14.25">
      <c r="A162" s="116"/>
      <c r="B162" s="116"/>
      <c r="C162" s="117" t="s">
        <v>839</v>
      </c>
      <c r="D162" s="118" t="s">
        <v>172</v>
      </c>
      <c r="E162" s="115"/>
      <c r="F162" s="115">
        <v>9314</v>
      </c>
      <c r="G162" s="115">
        <v>1</v>
      </c>
      <c r="H162" s="115">
        <v>1159</v>
      </c>
      <c r="I162" s="115">
        <v>28</v>
      </c>
      <c r="J162" s="115">
        <v>150</v>
      </c>
      <c r="K162" s="115">
        <v>45</v>
      </c>
      <c r="L162" s="115">
        <v>860</v>
      </c>
      <c r="M162" s="115">
        <v>452</v>
      </c>
      <c r="N162" s="115">
        <v>439</v>
      </c>
      <c r="P162" s="122"/>
      <c r="Q162" s="122"/>
      <c r="R162" s="122">
        <v>44013</v>
      </c>
      <c r="S162" s="122" t="s">
        <v>172</v>
      </c>
      <c r="T162" s="120">
        <v>9334</v>
      </c>
      <c r="U162" s="120">
        <v>1</v>
      </c>
      <c r="V162" s="120">
        <v>1205</v>
      </c>
      <c r="W162" s="120">
        <v>35</v>
      </c>
      <c r="X162" s="120">
        <v>151</v>
      </c>
      <c r="Y162" s="120">
        <v>115</v>
      </c>
      <c r="Z162" s="120">
        <v>851</v>
      </c>
      <c r="AA162" s="120">
        <v>490</v>
      </c>
      <c r="AB162" s="120">
        <v>471</v>
      </c>
      <c r="AC162" s="104">
        <f t="shared" si="4"/>
        <v>12653</v>
      </c>
    </row>
    <row r="163" spans="1:29" ht="14.25">
      <c r="A163" s="116"/>
      <c r="B163" s="116"/>
      <c r="C163" s="117" t="s">
        <v>840</v>
      </c>
      <c r="D163" s="118" t="s">
        <v>173</v>
      </c>
      <c r="E163" s="115"/>
      <c r="F163" s="115">
        <v>18211</v>
      </c>
      <c r="G163" s="115">
        <v>21</v>
      </c>
      <c r="H163" s="115">
        <v>2845</v>
      </c>
      <c r="I163" s="115">
        <v>518</v>
      </c>
      <c r="J163" s="115">
        <v>605</v>
      </c>
      <c r="K163" s="115">
        <v>223</v>
      </c>
      <c r="L163" s="115">
        <v>1862</v>
      </c>
      <c r="M163" s="115">
        <v>1935</v>
      </c>
      <c r="N163" s="115">
        <v>858</v>
      </c>
      <c r="P163" s="122"/>
      <c r="Q163" s="122"/>
      <c r="R163" s="122">
        <v>44019</v>
      </c>
      <c r="S163" s="122" t="s">
        <v>173</v>
      </c>
      <c r="T163" s="120">
        <v>18118</v>
      </c>
      <c r="U163" s="120">
        <v>19</v>
      </c>
      <c r="V163" s="120">
        <v>2956</v>
      </c>
      <c r="W163" s="120">
        <v>506</v>
      </c>
      <c r="X163" s="120">
        <v>602</v>
      </c>
      <c r="Y163" s="120">
        <v>221</v>
      </c>
      <c r="Z163" s="120">
        <v>1882</v>
      </c>
      <c r="AA163" s="120">
        <v>1968</v>
      </c>
      <c r="AB163" s="120">
        <v>940</v>
      </c>
      <c r="AC163" s="104">
        <f t="shared" si="4"/>
        <v>27212</v>
      </c>
    </row>
    <row r="164" spans="1:29" ht="14.25">
      <c r="A164" s="116"/>
      <c r="B164" s="116"/>
      <c r="C164" s="117" t="s">
        <v>841</v>
      </c>
      <c r="D164" s="118" t="s">
        <v>174</v>
      </c>
      <c r="E164" s="115"/>
      <c r="F164" s="115">
        <v>6847</v>
      </c>
      <c r="G164" s="115">
        <v>10</v>
      </c>
      <c r="H164" s="115">
        <v>1218</v>
      </c>
      <c r="I164" s="115">
        <v>40</v>
      </c>
      <c r="J164" s="115">
        <v>286</v>
      </c>
      <c r="K164" s="115">
        <v>77</v>
      </c>
      <c r="L164" s="115">
        <v>689</v>
      </c>
      <c r="M164" s="115">
        <v>501</v>
      </c>
      <c r="N164" s="115">
        <v>253</v>
      </c>
      <c r="P164" s="122"/>
      <c r="Q164" s="122"/>
      <c r="R164" s="122">
        <v>44020</v>
      </c>
      <c r="S164" s="122" t="s">
        <v>174</v>
      </c>
      <c r="T164" s="120">
        <v>6804</v>
      </c>
      <c r="U164" s="120">
        <v>12</v>
      </c>
      <c r="V164" s="120">
        <v>1296</v>
      </c>
      <c r="W164" s="120">
        <v>41</v>
      </c>
      <c r="X164" s="120">
        <v>294</v>
      </c>
      <c r="Y164" s="120">
        <v>75</v>
      </c>
      <c r="Z164" s="120">
        <v>717</v>
      </c>
      <c r="AA164" s="120">
        <v>517</v>
      </c>
      <c r="AB164" s="120">
        <v>297</v>
      </c>
      <c r="AC164" s="104">
        <f t="shared" si="4"/>
        <v>10053</v>
      </c>
    </row>
    <row r="165" spans="1:29" ht="14.25">
      <c r="A165" s="116"/>
      <c r="B165" s="116"/>
      <c r="C165" s="117" t="s">
        <v>842</v>
      </c>
      <c r="D165" s="118" t="s">
        <v>175</v>
      </c>
      <c r="E165" s="115"/>
      <c r="F165" s="115">
        <v>109527</v>
      </c>
      <c r="G165" s="115">
        <v>154</v>
      </c>
      <c r="H165" s="115">
        <v>14670</v>
      </c>
      <c r="I165" s="115">
        <v>874</v>
      </c>
      <c r="J165" s="115">
        <v>646</v>
      </c>
      <c r="K165" s="115">
        <v>1155</v>
      </c>
      <c r="L165" s="115">
        <v>8320</v>
      </c>
      <c r="M165" s="115">
        <v>4765</v>
      </c>
      <c r="N165" s="115">
        <v>5701</v>
      </c>
      <c r="P165" s="122"/>
      <c r="Q165" s="122"/>
      <c r="R165" s="122">
        <v>44021</v>
      </c>
      <c r="S165" s="122" t="s">
        <v>175</v>
      </c>
      <c r="T165" s="120">
        <v>108721</v>
      </c>
      <c r="U165" s="120">
        <v>152</v>
      </c>
      <c r="V165" s="120">
        <v>15002</v>
      </c>
      <c r="W165" s="120">
        <v>845</v>
      </c>
      <c r="X165" s="120">
        <v>646</v>
      </c>
      <c r="Y165" s="120">
        <v>1237</v>
      </c>
      <c r="Z165" s="120">
        <v>8315</v>
      </c>
      <c r="AA165" s="120">
        <v>4644</v>
      </c>
      <c r="AB165" s="120">
        <v>6547</v>
      </c>
      <c r="AC165" s="104">
        <f t="shared" si="4"/>
        <v>146109</v>
      </c>
    </row>
    <row r="166" spans="1:29" ht="14.25">
      <c r="A166" s="116"/>
      <c r="B166" s="116"/>
      <c r="C166" s="117" t="s">
        <v>843</v>
      </c>
      <c r="D166" s="118" t="s">
        <v>176</v>
      </c>
      <c r="E166" s="115"/>
      <c r="F166" s="115">
        <v>11692</v>
      </c>
      <c r="G166" s="115">
        <v>21</v>
      </c>
      <c r="H166" s="115">
        <v>2057</v>
      </c>
      <c r="I166" s="115">
        <v>185</v>
      </c>
      <c r="J166" s="115">
        <v>744</v>
      </c>
      <c r="K166" s="115">
        <v>308</v>
      </c>
      <c r="L166" s="115">
        <v>988</v>
      </c>
      <c r="M166" s="115">
        <v>1228</v>
      </c>
      <c r="N166" s="115">
        <v>899</v>
      </c>
      <c r="P166" s="122"/>
      <c r="Q166" s="122"/>
      <c r="R166" s="122">
        <v>44034</v>
      </c>
      <c r="S166" s="122" t="s">
        <v>176</v>
      </c>
      <c r="T166" s="120">
        <v>11705</v>
      </c>
      <c r="U166" s="120">
        <v>21</v>
      </c>
      <c r="V166" s="120">
        <v>2071</v>
      </c>
      <c r="W166" s="120">
        <v>177</v>
      </c>
      <c r="X166" s="120">
        <v>751</v>
      </c>
      <c r="Y166" s="120">
        <v>317</v>
      </c>
      <c r="Z166" s="120">
        <v>1025</v>
      </c>
      <c r="AA166" s="120">
        <v>1255</v>
      </c>
      <c r="AB166" s="120">
        <v>506</v>
      </c>
      <c r="AC166" s="104">
        <f t="shared" si="4"/>
        <v>17828</v>
      </c>
    </row>
    <row r="167" spans="1:29" ht="14.25">
      <c r="A167" s="116"/>
      <c r="B167" s="116"/>
      <c r="C167" s="117" t="s">
        <v>844</v>
      </c>
      <c r="D167" s="118" t="s">
        <v>177</v>
      </c>
      <c r="E167" s="115"/>
      <c r="F167" s="115">
        <v>5869</v>
      </c>
      <c r="G167" s="115">
        <v>1</v>
      </c>
      <c r="H167" s="115">
        <v>945</v>
      </c>
      <c r="I167" s="115">
        <v>92</v>
      </c>
      <c r="J167" s="115">
        <v>79</v>
      </c>
      <c r="K167" s="115">
        <v>84</v>
      </c>
      <c r="L167" s="115">
        <v>522</v>
      </c>
      <c r="M167" s="115">
        <v>453</v>
      </c>
      <c r="N167" s="115">
        <v>249</v>
      </c>
      <c r="P167" s="122"/>
      <c r="Q167" s="122"/>
      <c r="R167" s="122">
        <v>44040</v>
      </c>
      <c r="S167" s="122" t="s">
        <v>177</v>
      </c>
      <c r="T167" s="120">
        <v>5798</v>
      </c>
      <c r="U167" s="120">
        <v>1</v>
      </c>
      <c r="V167" s="120">
        <v>1020</v>
      </c>
      <c r="W167" s="120">
        <v>93</v>
      </c>
      <c r="X167" s="120">
        <v>85</v>
      </c>
      <c r="Y167" s="120">
        <v>36</v>
      </c>
      <c r="Z167" s="120">
        <v>526</v>
      </c>
      <c r="AA167" s="120">
        <v>486</v>
      </c>
      <c r="AB167" s="120">
        <v>251</v>
      </c>
      <c r="AC167" s="104">
        <f t="shared" si="4"/>
        <v>8296</v>
      </c>
    </row>
    <row r="168" spans="1:29" ht="14.25">
      <c r="A168" s="116"/>
      <c r="B168" s="116"/>
      <c r="C168" s="117" t="s">
        <v>845</v>
      </c>
      <c r="D168" s="118" t="s">
        <v>178</v>
      </c>
      <c r="E168" s="115"/>
      <c r="F168" s="115">
        <v>13401</v>
      </c>
      <c r="G168" s="115">
        <v>2</v>
      </c>
      <c r="H168" s="115">
        <v>1952</v>
      </c>
      <c r="I168" s="115">
        <v>71</v>
      </c>
      <c r="J168" s="115">
        <v>248</v>
      </c>
      <c r="K168" s="115">
        <v>145</v>
      </c>
      <c r="L168" s="115">
        <v>1197</v>
      </c>
      <c r="M168" s="115">
        <v>706</v>
      </c>
      <c r="N168" s="115">
        <v>576</v>
      </c>
      <c r="P168" s="122"/>
      <c r="Q168" s="122"/>
      <c r="R168" s="122">
        <v>44043</v>
      </c>
      <c r="S168" s="122" t="s">
        <v>178</v>
      </c>
      <c r="T168" s="120">
        <v>13348</v>
      </c>
      <c r="U168" s="120">
        <v>1</v>
      </c>
      <c r="V168" s="120">
        <v>2118</v>
      </c>
      <c r="W168" s="120">
        <v>77</v>
      </c>
      <c r="X168" s="120">
        <v>257</v>
      </c>
      <c r="Y168" s="120">
        <v>166</v>
      </c>
      <c r="Z168" s="120">
        <v>1200</v>
      </c>
      <c r="AA168" s="120">
        <v>747</v>
      </c>
      <c r="AB168" s="120">
        <v>617</v>
      </c>
      <c r="AC168" s="104">
        <f t="shared" si="4"/>
        <v>18531</v>
      </c>
    </row>
    <row r="169" spans="1:29" ht="14.25">
      <c r="A169" s="116"/>
      <c r="B169" s="116"/>
      <c r="C169" s="117" t="s">
        <v>846</v>
      </c>
      <c r="D169" s="118" t="s">
        <v>179</v>
      </c>
      <c r="E169" s="115"/>
      <c r="F169" s="115">
        <v>3300</v>
      </c>
      <c r="G169" s="115"/>
      <c r="H169" s="115">
        <v>529</v>
      </c>
      <c r="I169" s="115">
        <v>31</v>
      </c>
      <c r="J169" s="115">
        <v>298</v>
      </c>
      <c r="K169" s="115">
        <v>389</v>
      </c>
      <c r="L169" s="115">
        <v>342</v>
      </c>
      <c r="M169" s="115">
        <v>284</v>
      </c>
      <c r="N169" s="115">
        <v>136</v>
      </c>
      <c r="P169" s="122"/>
      <c r="Q169" s="122"/>
      <c r="R169" s="122">
        <v>44045</v>
      </c>
      <c r="S169" s="122" t="s">
        <v>179</v>
      </c>
      <c r="T169" s="120">
        <v>3329</v>
      </c>
      <c r="U169" s="120"/>
      <c r="V169" s="120">
        <v>550</v>
      </c>
      <c r="W169" s="120">
        <v>27</v>
      </c>
      <c r="X169" s="120">
        <v>317</v>
      </c>
      <c r="Y169" s="120">
        <v>509</v>
      </c>
      <c r="Z169" s="120">
        <v>345</v>
      </c>
      <c r="AA169" s="120">
        <v>289</v>
      </c>
      <c r="AB169" s="120">
        <v>155</v>
      </c>
      <c r="AC169" s="104">
        <f t="shared" si="4"/>
        <v>5521</v>
      </c>
    </row>
    <row r="170" spans="1:29" ht="14.25">
      <c r="A170" s="116"/>
      <c r="B170" s="116"/>
      <c r="C170" s="117" t="s">
        <v>847</v>
      </c>
      <c r="D170" s="118" t="s">
        <v>180</v>
      </c>
      <c r="E170" s="115"/>
      <c r="F170" s="115">
        <v>6770</v>
      </c>
      <c r="G170" s="115">
        <v>11</v>
      </c>
      <c r="H170" s="115">
        <v>1511</v>
      </c>
      <c r="I170" s="115">
        <v>117</v>
      </c>
      <c r="J170" s="115">
        <v>329</v>
      </c>
      <c r="K170" s="115">
        <v>92</v>
      </c>
      <c r="L170" s="115">
        <v>582</v>
      </c>
      <c r="M170" s="115">
        <v>636</v>
      </c>
      <c r="N170" s="115">
        <v>235</v>
      </c>
      <c r="P170" s="122"/>
      <c r="Q170" s="122"/>
      <c r="R170" s="122">
        <v>44048</v>
      </c>
      <c r="S170" s="122" t="s">
        <v>180</v>
      </c>
      <c r="T170" s="120">
        <v>6796</v>
      </c>
      <c r="U170" s="120">
        <v>11</v>
      </c>
      <c r="V170" s="120">
        <v>1606</v>
      </c>
      <c r="W170" s="120">
        <v>118</v>
      </c>
      <c r="X170" s="120">
        <v>333</v>
      </c>
      <c r="Y170" s="120">
        <v>102</v>
      </c>
      <c r="Z170" s="120">
        <v>593</v>
      </c>
      <c r="AA170" s="120">
        <v>663</v>
      </c>
      <c r="AB170" s="120">
        <v>261</v>
      </c>
      <c r="AC170" s="104">
        <f t="shared" si="4"/>
        <v>10483</v>
      </c>
    </row>
    <row r="171" spans="1:29" ht="14.25">
      <c r="A171" s="116"/>
      <c r="B171" s="116"/>
      <c r="C171" s="117" t="s">
        <v>848</v>
      </c>
      <c r="D171" s="118" t="s">
        <v>181</v>
      </c>
      <c r="E171" s="115"/>
      <c r="F171" s="115">
        <v>6891</v>
      </c>
      <c r="G171" s="115">
        <v>6</v>
      </c>
      <c r="H171" s="115">
        <v>1239</v>
      </c>
      <c r="I171" s="115">
        <v>50</v>
      </c>
      <c r="J171" s="115">
        <v>475</v>
      </c>
      <c r="K171" s="115">
        <v>97</v>
      </c>
      <c r="L171" s="115">
        <v>845</v>
      </c>
      <c r="M171" s="115">
        <v>566</v>
      </c>
      <c r="N171" s="115">
        <v>318</v>
      </c>
      <c r="P171" s="122"/>
      <c r="Q171" s="122"/>
      <c r="R171" s="122">
        <v>44052</v>
      </c>
      <c r="S171" s="122" t="s">
        <v>181</v>
      </c>
      <c r="T171" s="120">
        <v>6902</v>
      </c>
      <c r="U171" s="120">
        <v>4</v>
      </c>
      <c r="V171" s="120">
        <v>1281</v>
      </c>
      <c r="W171" s="120">
        <v>46</v>
      </c>
      <c r="X171" s="120">
        <v>478</v>
      </c>
      <c r="Y171" s="120">
        <v>89</v>
      </c>
      <c r="Z171" s="120">
        <v>874</v>
      </c>
      <c r="AA171" s="120">
        <v>585</v>
      </c>
      <c r="AB171" s="120">
        <v>354</v>
      </c>
      <c r="AC171" s="104">
        <f t="shared" si="4"/>
        <v>10613</v>
      </c>
    </row>
    <row r="172" spans="1:29" ht="14.25">
      <c r="A172" s="116"/>
      <c r="B172" s="116"/>
      <c r="C172" s="117" t="s">
        <v>849</v>
      </c>
      <c r="D172" s="118" t="s">
        <v>182</v>
      </c>
      <c r="E172" s="115"/>
      <c r="F172" s="115">
        <v>5468</v>
      </c>
      <c r="G172" s="115">
        <v>2</v>
      </c>
      <c r="H172" s="115">
        <v>632</v>
      </c>
      <c r="I172" s="115">
        <v>4</v>
      </c>
      <c r="J172" s="115">
        <v>62</v>
      </c>
      <c r="K172" s="115">
        <v>23</v>
      </c>
      <c r="L172" s="115">
        <v>528</v>
      </c>
      <c r="M172" s="115">
        <v>175</v>
      </c>
      <c r="N172" s="115">
        <v>220</v>
      </c>
      <c r="P172" s="122"/>
      <c r="Q172" s="122"/>
      <c r="R172" s="122">
        <v>44064</v>
      </c>
      <c r="S172" s="122" t="s">
        <v>182</v>
      </c>
      <c r="T172" s="120">
        <v>5437</v>
      </c>
      <c r="U172" s="120">
        <v>2</v>
      </c>
      <c r="V172" s="120">
        <v>636</v>
      </c>
      <c r="W172" s="120">
        <v>4</v>
      </c>
      <c r="X172" s="120">
        <v>64</v>
      </c>
      <c r="Y172" s="120">
        <v>31</v>
      </c>
      <c r="Z172" s="120">
        <v>530</v>
      </c>
      <c r="AA172" s="120">
        <v>177</v>
      </c>
      <c r="AB172" s="120">
        <v>233</v>
      </c>
      <c r="AC172" s="104">
        <f t="shared" si="4"/>
        <v>7114</v>
      </c>
    </row>
    <row r="173" spans="1:29" ht="14.25">
      <c r="A173" s="116"/>
      <c r="B173" s="116"/>
      <c r="C173" s="117" t="s">
        <v>850</v>
      </c>
      <c r="D173" s="118" t="s">
        <v>183</v>
      </c>
      <c r="E173" s="115"/>
      <c r="F173" s="115">
        <v>3833</v>
      </c>
      <c r="G173" s="115">
        <v>39</v>
      </c>
      <c r="H173" s="115">
        <v>474</v>
      </c>
      <c r="I173" s="115">
        <v>28</v>
      </c>
      <c r="J173" s="115">
        <v>244</v>
      </c>
      <c r="K173" s="115">
        <v>48</v>
      </c>
      <c r="L173" s="115">
        <v>432</v>
      </c>
      <c r="M173" s="115">
        <v>262</v>
      </c>
      <c r="N173" s="115">
        <v>185</v>
      </c>
      <c r="P173" s="122"/>
      <c r="Q173" s="122"/>
      <c r="R173" s="122">
        <v>44073</v>
      </c>
      <c r="S173" s="122" t="s">
        <v>183</v>
      </c>
      <c r="T173" s="120">
        <v>3823</v>
      </c>
      <c r="U173" s="120">
        <v>40</v>
      </c>
      <c r="V173" s="120">
        <v>489</v>
      </c>
      <c r="W173" s="120">
        <v>31</v>
      </c>
      <c r="X173" s="120">
        <v>241</v>
      </c>
      <c r="Y173" s="120">
        <v>51</v>
      </c>
      <c r="Z173" s="120">
        <v>424</v>
      </c>
      <c r="AA173" s="120">
        <v>287</v>
      </c>
      <c r="AB173" s="120">
        <v>186</v>
      </c>
      <c r="AC173" s="104">
        <f t="shared" si="4"/>
        <v>5572</v>
      </c>
    </row>
    <row r="174" spans="1:29" ht="14.25">
      <c r="A174" s="116"/>
      <c r="B174" s="116"/>
      <c r="C174" s="117" t="s">
        <v>851</v>
      </c>
      <c r="D174" s="118" t="s">
        <v>184</v>
      </c>
      <c r="E174" s="115"/>
      <c r="F174" s="115">
        <v>8433</v>
      </c>
      <c r="G174" s="115">
        <v>112</v>
      </c>
      <c r="H174" s="115">
        <v>1865</v>
      </c>
      <c r="I174" s="115">
        <v>179</v>
      </c>
      <c r="J174" s="115">
        <v>331</v>
      </c>
      <c r="K174" s="115">
        <v>249</v>
      </c>
      <c r="L174" s="115">
        <v>738</v>
      </c>
      <c r="M174" s="115">
        <v>815</v>
      </c>
      <c r="N174" s="115">
        <v>270</v>
      </c>
      <c r="P174" s="122"/>
      <c r="Q174" s="122"/>
      <c r="R174" s="122">
        <v>44081</v>
      </c>
      <c r="S174" s="122" t="s">
        <v>184</v>
      </c>
      <c r="T174" s="120">
        <v>8423</v>
      </c>
      <c r="U174" s="120">
        <v>104</v>
      </c>
      <c r="V174" s="120">
        <v>1929</v>
      </c>
      <c r="W174" s="120">
        <v>183</v>
      </c>
      <c r="X174" s="120">
        <v>340</v>
      </c>
      <c r="Y174" s="120">
        <v>254</v>
      </c>
      <c r="Z174" s="120">
        <v>739</v>
      </c>
      <c r="AA174" s="120">
        <v>840</v>
      </c>
      <c r="AB174" s="120">
        <v>331</v>
      </c>
      <c r="AC174" s="104">
        <f t="shared" si="4"/>
        <v>13143</v>
      </c>
    </row>
    <row r="175" spans="1:29" ht="14.25">
      <c r="A175" s="116"/>
      <c r="B175" s="116"/>
      <c r="C175" s="117" t="s">
        <v>852</v>
      </c>
      <c r="D175" s="118" t="s">
        <v>170</v>
      </c>
      <c r="E175" s="115"/>
      <c r="F175" s="115">
        <v>22442</v>
      </c>
      <c r="G175" s="115">
        <v>13</v>
      </c>
      <c r="H175" s="115">
        <v>3790</v>
      </c>
      <c r="I175" s="115">
        <v>243</v>
      </c>
      <c r="J175" s="115">
        <v>1021</v>
      </c>
      <c r="K175" s="115">
        <v>308</v>
      </c>
      <c r="L175" s="115">
        <v>1634</v>
      </c>
      <c r="M175" s="115">
        <v>2095</v>
      </c>
      <c r="N175" s="115">
        <v>910</v>
      </c>
      <c r="P175" s="122"/>
      <c r="Q175" s="122"/>
      <c r="R175" s="122">
        <v>44083</v>
      </c>
      <c r="S175" s="122" t="s">
        <v>170</v>
      </c>
      <c r="T175" s="120">
        <v>22376</v>
      </c>
      <c r="U175" s="120">
        <v>12</v>
      </c>
      <c r="V175" s="120">
        <v>3864</v>
      </c>
      <c r="W175" s="120">
        <v>274</v>
      </c>
      <c r="X175" s="120">
        <v>1095</v>
      </c>
      <c r="Y175" s="120">
        <v>336</v>
      </c>
      <c r="Z175" s="120">
        <v>1704</v>
      </c>
      <c r="AA175" s="120">
        <v>2168</v>
      </c>
      <c r="AB175" s="120">
        <v>1109</v>
      </c>
      <c r="AC175" s="104">
        <f t="shared" si="4"/>
        <v>32938</v>
      </c>
    </row>
    <row r="176" spans="1:29" ht="14.25">
      <c r="A176" s="116"/>
      <c r="B176" s="116"/>
      <c r="C176" s="117" t="s">
        <v>853</v>
      </c>
      <c r="D176" s="118" t="s">
        <v>169</v>
      </c>
      <c r="E176" s="115"/>
      <c r="F176" s="115">
        <v>15409</v>
      </c>
      <c r="G176" s="115">
        <v>10</v>
      </c>
      <c r="H176" s="115">
        <v>3038</v>
      </c>
      <c r="I176" s="115">
        <v>194</v>
      </c>
      <c r="J176" s="115">
        <v>840</v>
      </c>
      <c r="K176" s="115">
        <v>294</v>
      </c>
      <c r="L176" s="115">
        <v>1103</v>
      </c>
      <c r="M176" s="115">
        <v>1515</v>
      </c>
      <c r="N176" s="115">
        <v>577</v>
      </c>
      <c r="P176" s="122"/>
      <c r="Q176" s="122"/>
      <c r="R176" s="122">
        <v>44084</v>
      </c>
      <c r="S176" s="122" t="s">
        <v>169</v>
      </c>
      <c r="T176" s="120">
        <v>15462</v>
      </c>
      <c r="U176" s="120">
        <v>12</v>
      </c>
      <c r="V176" s="120">
        <v>3149</v>
      </c>
      <c r="W176" s="120">
        <v>220</v>
      </c>
      <c r="X176" s="120">
        <v>938</v>
      </c>
      <c r="Y176" s="120">
        <v>334</v>
      </c>
      <c r="Z176" s="120">
        <v>1163</v>
      </c>
      <c r="AA176" s="120">
        <v>1575</v>
      </c>
      <c r="AB176" s="120">
        <v>682</v>
      </c>
      <c r="AC176" s="104">
        <f t="shared" si="4"/>
        <v>23535</v>
      </c>
    </row>
    <row r="177" spans="1:29" ht="14.25">
      <c r="A177" s="116"/>
      <c r="B177" s="116"/>
      <c r="C177" s="117" t="s">
        <v>854</v>
      </c>
      <c r="D177" s="118" t="s">
        <v>679</v>
      </c>
      <c r="E177" s="115"/>
      <c r="F177" s="115">
        <v>13777</v>
      </c>
      <c r="G177" s="115">
        <v>40</v>
      </c>
      <c r="H177" s="115">
        <v>2239</v>
      </c>
      <c r="I177" s="115">
        <v>143</v>
      </c>
      <c r="J177" s="115">
        <v>617</v>
      </c>
      <c r="K177" s="115">
        <v>170</v>
      </c>
      <c r="L177" s="115">
        <v>1134</v>
      </c>
      <c r="M177" s="115">
        <v>1091</v>
      </c>
      <c r="N177" s="115">
        <v>589</v>
      </c>
      <c r="P177" s="122"/>
      <c r="Q177" s="122"/>
      <c r="R177" s="122">
        <v>44085</v>
      </c>
      <c r="S177" s="122" t="s">
        <v>679</v>
      </c>
      <c r="T177" s="120">
        <v>13776</v>
      </c>
      <c r="U177" s="120">
        <v>38</v>
      </c>
      <c r="V177" s="120">
        <v>2367</v>
      </c>
      <c r="W177" s="120">
        <v>167</v>
      </c>
      <c r="X177" s="120">
        <v>659</v>
      </c>
      <c r="Y177" s="120">
        <v>193</v>
      </c>
      <c r="Z177" s="120">
        <v>1216</v>
      </c>
      <c r="AA177" s="120">
        <v>1121</v>
      </c>
      <c r="AB177" s="120">
        <v>688</v>
      </c>
      <c r="AC177" s="104">
        <f t="shared" si="4"/>
        <v>20225</v>
      </c>
    </row>
    <row r="178" spans="1:29" ht="14.25">
      <c r="A178" s="116"/>
      <c r="B178" s="116"/>
      <c r="C178" s="117" t="s">
        <v>855</v>
      </c>
      <c r="D178" s="118" t="s">
        <v>185</v>
      </c>
      <c r="E178" s="115"/>
      <c r="F178" s="115">
        <v>16445</v>
      </c>
      <c r="G178" s="115">
        <v>18</v>
      </c>
      <c r="H178" s="115">
        <v>2589</v>
      </c>
      <c r="I178" s="115">
        <v>112</v>
      </c>
      <c r="J178" s="115">
        <v>620</v>
      </c>
      <c r="K178" s="115">
        <v>193</v>
      </c>
      <c r="L178" s="115">
        <v>1409</v>
      </c>
      <c r="M178" s="115">
        <v>1176</v>
      </c>
      <c r="N178" s="115">
        <v>670</v>
      </c>
      <c r="P178" s="122"/>
      <c r="Q178" s="122"/>
      <c r="R178" s="122">
        <v>45035</v>
      </c>
      <c r="S178" s="122" t="s">
        <v>185</v>
      </c>
      <c r="T178" s="120">
        <v>16473</v>
      </c>
      <c r="U178" s="120">
        <v>17</v>
      </c>
      <c r="V178" s="120">
        <v>2660</v>
      </c>
      <c r="W178" s="120">
        <v>108</v>
      </c>
      <c r="X178" s="120">
        <v>619</v>
      </c>
      <c r="Y178" s="120">
        <v>198</v>
      </c>
      <c r="Z178" s="120">
        <v>1419</v>
      </c>
      <c r="AA178" s="120">
        <v>1212</v>
      </c>
      <c r="AB178" s="120">
        <v>770</v>
      </c>
      <c r="AC178" s="104">
        <f t="shared" si="4"/>
        <v>23476</v>
      </c>
    </row>
    <row r="179" spans="1:29" ht="14.25">
      <c r="A179" s="116"/>
      <c r="B179" s="116"/>
      <c r="C179" s="117" t="s">
        <v>856</v>
      </c>
      <c r="D179" s="118" t="s">
        <v>186</v>
      </c>
      <c r="E179" s="115"/>
      <c r="F179" s="115">
        <v>11795</v>
      </c>
      <c r="G179" s="115">
        <v>4</v>
      </c>
      <c r="H179" s="115">
        <v>1804</v>
      </c>
      <c r="I179" s="115">
        <v>65</v>
      </c>
      <c r="J179" s="115">
        <v>226</v>
      </c>
      <c r="K179" s="115">
        <v>68</v>
      </c>
      <c r="L179" s="115">
        <v>870</v>
      </c>
      <c r="M179" s="115">
        <v>590</v>
      </c>
      <c r="N179" s="115">
        <v>627</v>
      </c>
      <c r="P179" s="122"/>
      <c r="Q179" s="122"/>
      <c r="R179" s="122">
        <v>45041</v>
      </c>
      <c r="S179" s="122" t="s">
        <v>186</v>
      </c>
      <c r="T179" s="120">
        <v>11743</v>
      </c>
      <c r="U179" s="120">
        <v>3</v>
      </c>
      <c r="V179" s="120">
        <v>1859</v>
      </c>
      <c r="W179" s="120">
        <v>72</v>
      </c>
      <c r="X179" s="120">
        <v>236</v>
      </c>
      <c r="Y179" s="120">
        <v>68</v>
      </c>
      <c r="Z179" s="120">
        <v>902</v>
      </c>
      <c r="AA179" s="120">
        <v>623</v>
      </c>
      <c r="AB179" s="120">
        <v>680</v>
      </c>
      <c r="AC179" s="104">
        <f t="shared" si="4"/>
        <v>16186</v>
      </c>
    </row>
    <row r="180" spans="1:29" ht="14.25">
      <c r="A180" s="116"/>
      <c r="B180" s="116"/>
      <c r="C180" s="117" t="s">
        <v>857</v>
      </c>
      <c r="D180" s="118" t="s">
        <v>187</v>
      </c>
      <c r="E180" s="115"/>
      <c r="F180" s="115">
        <v>7655</v>
      </c>
      <c r="G180" s="115">
        <v>2</v>
      </c>
      <c r="H180" s="115">
        <v>1279</v>
      </c>
      <c r="I180" s="115">
        <v>57</v>
      </c>
      <c r="J180" s="115">
        <v>688</v>
      </c>
      <c r="K180" s="115">
        <v>113</v>
      </c>
      <c r="L180" s="115">
        <v>768</v>
      </c>
      <c r="M180" s="115">
        <v>551</v>
      </c>
      <c r="N180" s="115">
        <v>264</v>
      </c>
      <c r="P180" s="122"/>
      <c r="Q180" s="122"/>
      <c r="R180" s="122">
        <v>45059</v>
      </c>
      <c r="S180" s="122" t="s">
        <v>187</v>
      </c>
      <c r="T180" s="120">
        <v>7647</v>
      </c>
      <c r="U180" s="120">
        <v>2</v>
      </c>
      <c r="V180" s="120">
        <v>1336</v>
      </c>
      <c r="W180" s="120">
        <v>57</v>
      </c>
      <c r="X180" s="120">
        <v>710</v>
      </c>
      <c r="Y180" s="120">
        <v>125</v>
      </c>
      <c r="Z180" s="120">
        <v>802</v>
      </c>
      <c r="AA180" s="120">
        <v>579</v>
      </c>
      <c r="AB180" s="120">
        <v>316</v>
      </c>
      <c r="AC180" s="104">
        <f t="shared" si="4"/>
        <v>11574</v>
      </c>
    </row>
    <row r="181" spans="1:29" ht="14.25">
      <c r="A181" s="116"/>
      <c r="B181" s="116"/>
      <c r="C181" s="117" t="s">
        <v>858</v>
      </c>
      <c r="D181" s="118" t="s">
        <v>188</v>
      </c>
      <c r="E181" s="115"/>
      <c r="F181" s="115">
        <v>3462</v>
      </c>
      <c r="G181" s="115"/>
      <c r="H181" s="115">
        <v>791</v>
      </c>
      <c r="I181" s="115">
        <v>53</v>
      </c>
      <c r="J181" s="115">
        <v>315</v>
      </c>
      <c r="K181" s="115">
        <v>78</v>
      </c>
      <c r="L181" s="115">
        <v>291</v>
      </c>
      <c r="M181" s="115">
        <v>399</v>
      </c>
      <c r="N181" s="115">
        <v>151</v>
      </c>
      <c r="P181" s="122"/>
      <c r="Q181" s="122"/>
      <c r="R181" s="122">
        <v>45060</v>
      </c>
      <c r="S181" s="122" t="s">
        <v>188</v>
      </c>
      <c r="T181" s="120">
        <v>3489</v>
      </c>
      <c r="U181" s="120"/>
      <c r="V181" s="120">
        <v>811</v>
      </c>
      <c r="W181" s="120">
        <v>60</v>
      </c>
      <c r="X181" s="120">
        <v>329</v>
      </c>
      <c r="Y181" s="120">
        <v>77</v>
      </c>
      <c r="Z181" s="120">
        <v>311</v>
      </c>
      <c r="AA181" s="120">
        <v>416</v>
      </c>
      <c r="AB181" s="120">
        <v>316</v>
      </c>
      <c r="AC181" s="104">
        <f t="shared" si="4"/>
        <v>5809</v>
      </c>
    </row>
    <row r="182" spans="1:29" ht="14.25">
      <c r="A182" s="116"/>
      <c r="B182" s="116"/>
      <c r="C182" s="117" t="s">
        <v>859</v>
      </c>
      <c r="D182" s="118" t="s">
        <v>189</v>
      </c>
      <c r="E182" s="115"/>
      <c r="F182" s="115">
        <v>3795</v>
      </c>
      <c r="G182" s="115">
        <v>4</v>
      </c>
      <c r="H182" s="115">
        <v>961</v>
      </c>
      <c r="I182" s="115">
        <v>109</v>
      </c>
      <c r="J182" s="115">
        <v>479</v>
      </c>
      <c r="K182" s="115">
        <v>102</v>
      </c>
      <c r="L182" s="115">
        <v>314</v>
      </c>
      <c r="M182" s="115">
        <v>844</v>
      </c>
      <c r="N182" s="115">
        <v>131</v>
      </c>
      <c r="P182" s="122"/>
      <c r="Q182" s="122"/>
      <c r="R182" s="122">
        <v>45061</v>
      </c>
      <c r="S182" s="122" t="s">
        <v>189</v>
      </c>
      <c r="T182" s="120">
        <v>3831</v>
      </c>
      <c r="U182" s="120">
        <v>4</v>
      </c>
      <c r="V182" s="120">
        <v>998</v>
      </c>
      <c r="W182" s="120">
        <v>96</v>
      </c>
      <c r="X182" s="120">
        <v>479</v>
      </c>
      <c r="Y182" s="120">
        <v>105</v>
      </c>
      <c r="Z182" s="120">
        <v>329</v>
      </c>
      <c r="AA182" s="120">
        <v>887</v>
      </c>
      <c r="AB182" s="120">
        <v>142</v>
      </c>
      <c r="AC182" s="104">
        <f t="shared" si="4"/>
        <v>6871</v>
      </c>
    </row>
    <row r="183" spans="1:29" ht="14.25">
      <c r="A183" s="116"/>
      <c r="B183" s="116"/>
      <c r="C183" s="117" t="s">
        <v>860</v>
      </c>
      <c r="D183" s="118" t="s">
        <v>190</v>
      </c>
      <c r="E183" s="115"/>
      <c r="F183" s="115">
        <v>1065</v>
      </c>
      <c r="G183" s="115">
        <v>2</v>
      </c>
      <c r="H183" s="115">
        <v>201</v>
      </c>
      <c r="I183" s="115">
        <v>5</v>
      </c>
      <c r="J183" s="115">
        <v>161</v>
      </c>
      <c r="K183" s="115">
        <v>27</v>
      </c>
      <c r="L183" s="115">
        <v>114</v>
      </c>
      <c r="M183" s="115">
        <v>89</v>
      </c>
      <c r="N183" s="115">
        <v>44</v>
      </c>
      <c r="P183" s="122"/>
      <c r="Q183" s="122"/>
      <c r="R183" s="122">
        <v>45062</v>
      </c>
      <c r="S183" s="122" t="s">
        <v>190</v>
      </c>
      <c r="T183" s="120">
        <v>1061</v>
      </c>
      <c r="U183" s="120">
        <v>2</v>
      </c>
      <c r="V183" s="120">
        <v>216</v>
      </c>
      <c r="W183" s="120">
        <v>5</v>
      </c>
      <c r="X183" s="120">
        <v>163</v>
      </c>
      <c r="Y183" s="120">
        <v>34</v>
      </c>
      <c r="Z183" s="120">
        <v>123</v>
      </c>
      <c r="AA183" s="120">
        <v>94</v>
      </c>
      <c r="AB183" s="120">
        <v>54</v>
      </c>
      <c r="AC183" s="104">
        <f t="shared" si="4"/>
        <v>1752</v>
      </c>
    </row>
    <row r="184" spans="1:29" ht="14.25">
      <c r="A184" s="116"/>
      <c r="B184" s="116"/>
      <c r="C184" s="117" t="s">
        <v>861</v>
      </c>
      <c r="D184" s="118" t="s">
        <v>191</v>
      </c>
      <c r="E184" s="115"/>
      <c r="F184" s="115">
        <v>3543</v>
      </c>
      <c r="G184" s="115"/>
      <c r="H184" s="115">
        <v>615</v>
      </c>
      <c r="I184" s="115">
        <v>13</v>
      </c>
      <c r="J184" s="115">
        <v>343</v>
      </c>
      <c r="K184" s="115">
        <v>65</v>
      </c>
      <c r="L184" s="115">
        <v>358</v>
      </c>
      <c r="M184" s="115">
        <v>281</v>
      </c>
      <c r="N184" s="115">
        <v>132</v>
      </c>
      <c r="P184" s="122"/>
      <c r="Q184" s="122"/>
      <c r="R184" s="122">
        <v>45063</v>
      </c>
      <c r="S184" s="122" t="s">
        <v>191</v>
      </c>
      <c r="T184" s="120">
        <v>3531</v>
      </c>
      <c r="U184" s="120"/>
      <c r="V184" s="120">
        <v>641</v>
      </c>
      <c r="W184" s="120">
        <v>13</v>
      </c>
      <c r="X184" s="120">
        <v>352</v>
      </c>
      <c r="Y184" s="120">
        <v>68</v>
      </c>
      <c r="Z184" s="120">
        <v>371</v>
      </c>
      <c r="AA184" s="120">
        <v>298</v>
      </c>
      <c r="AB184" s="120">
        <v>147</v>
      </c>
      <c r="AC184" s="104">
        <f t="shared" si="4"/>
        <v>5421</v>
      </c>
    </row>
    <row r="185" spans="1:29" ht="14.25">
      <c r="A185" s="116"/>
      <c r="B185" s="116"/>
      <c r="C185" s="117" t="s">
        <v>862</v>
      </c>
      <c r="D185" s="118" t="s">
        <v>192</v>
      </c>
      <c r="E185" s="115"/>
      <c r="F185" s="115">
        <v>3275</v>
      </c>
      <c r="G185" s="115"/>
      <c r="H185" s="115">
        <v>762</v>
      </c>
      <c r="I185" s="115">
        <v>27</v>
      </c>
      <c r="J185" s="115">
        <v>540</v>
      </c>
      <c r="K185" s="115">
        <v>110</v>
      </c>
      <c r="L185" s="115">
        <v>347</v>
      </c>
      <c r="M185" s="115">
        <v>336</v>
      </c>
      <c r="N185" s="115">
        <v>122</v>
      </c>
      <c r="P185" s="122"/>
      <c r="Q185" s="122"/>
      <c r="R185" s="122">
        <v>45064</v>
      </c>
      <c r="S185" s="122" t="s">
        <v>192</v>
      </c>
      <c r="T185" s="120">
        <v>3263</v>
      </c>
      <c r="U185" s="120"/>
      <c r="V185" s="120">
        <v>764</v>
      </c>
      <c r="W185" s="120">
        <v>29</v>
      </c>
      <c r="X185" s="120">
        <v>540</v>
      </c>
      <c r="Y185" s="120">
        <v>117</v>
      </c>
      <c r="Z185" s="120">
        <v>355</v>
      </c>
      <c r="AA185" s="120">
        <v>339</v>
      </c>
      <c r="AB185" s="120">
        <v>140</v>
      </c>
      <c r="AC185" s="104">
        <f t="shared" si="4"/>
        <v>5547</v>
      </c>
    </row>
    <row r="186" spans="1:29" ht="14.25">
      <c r="A186" s="116"/>
      <c r="B186" s="116"/>
      <c r="C186" s="117" t="s">
        <v>863</v>
      </c>
      <c r="D186" s="118" t="s">
        <v>193</v>
      </c>
      <c r="E186" s="115"/>
      <c r="F186" s="115">
        <v>4221</v>
      </c>
      <c r="G186" s="115">
        <v>1</v>
      </c>
      <c r="H186" s="115">
        <v>800</v>
      </c>
      <c r="I186" s="115">
        <v>21</v>
      </c>
      <c r="J186" s="115">
        <v>504</v>
      </c>
      <c r="K186" s="115">
        <v>71</v>
      </c>
      <c r="L186" s="115">
        <v>476</v>
      </c>
      <c r="M186" s="115">
        <v>347</v>
      </c>
      <c r="N186" s="115">
        <v>188</v>
      </c>
      <c r="P186" s="122"/>
      <c r="Q186" s="122"/>
      <c r="R186" s="122">
        <v>45065</v>
      </c>
      <c r="S186" s="122" t="s">
        <v>193</v>
      </c>
      <c r="T186" s="120">
        <v>4221</v>
      </c>
      <c r="U186" s="120">
        <v>1</v>
      </c>
      <c r="V186" s="120">
        <v>862</v>
      </c>
      <c r="W186" s="120">
        <v>20</v>
      </c>
      <c r="X186" s="120">
        <v>506</v>
      </c>
      <c r="Y186" s="120">
        <v>78</v>
      </c>
      <c r="Z186" s="120">
        <v>479</v>
      </c>
      <c r="AA186" s="120">
        <v>359</v>
      </c>
      <c r="AB186" s="120">
        <v>222</v>
      </c>
      <c r="AC186" s="104">
        <f t="shared" si="4"/>
        <v>6748</v>
      </c>
    </row>
    <row r="187" spans="1:29" ht="14.25">
      <c r="A187" s="116"/>
      <c r="B187" s="116"/>
      <c r="C187" s="117" t="s">
        <v>864</v>
      </c>
      <c r="D187" s="118" t="s">
        <v>680</v>
      </c>
      <c r="E187" s="115"/>
      <c r="F187" s="115">
        <v>8725</v>
      </c>
      <c r="G187" s="115">
        <v>2</v>
      </c>
      <c r="H187" s="115">
        <v>2030</v>
      </c>
      <c r="I187" s="115">
        <v>130</v>
      </c>
      <c r="J187" s="115">
        <v>653</v>
      </c>
      <c r="K187" s="115">
        <v>232</v>
      </c>
      <c r="L187" s="115">
        <v>760</v>
      </c>
      <c r="M187" s="115">
        <v>949</v>
      </c>
      <c r="N187" s="115">
        <v>319</v>
      </c>
      <c r="P187" s="122"/>
      <c r="Q187" s="122"/>
      <c r="R187" s="122">
        <v>45068</v>
      </c>
      <c r="S187" s="122" t="s">
        <v>680</v>
      </c>
      <c r="T187" s="120">
        <v>8732</v>
      </c>
      <c r="U187" s="120">
        <v>2</v>
      </c>
      <c r="V187" s="120">
        <v>2052</v>
      </c>
      <c r="W187" s="120">
        <v>119</v>
      </c>
      <c r="X187" s="120">
        <v>711</v>
      </c>
      <c r="Y187" s="120">
        <v>248</v>
      </c>
      <c r="Z187" s="120">
        <v>794</v>
      </c>
      <c r="AA187" s="120">
        <v>951</v>
      </c>
      <c r="AB187" s="120">
        <v>385</v>
      </c>
      <c r="AC187" s="104">
        <f t="shared" si="4"/>
        <v>13994</v>
      </c>
    </row>
    <row r="188" spans="1:29" ht="14.25">
      <c r="A188" s="116"/>
      <c r="B188" s="116"/>
      <c r="C188" s="117" t="s">
        <v>865</v>
      </c>
      <c r="D188" s="118" t="s">
        <v>194</v>
      </c>
      <c r="E188" s="115"/>
      <c r="F188" s="115">
        <v>24640</v>
      </c>
      <c r="G188" s="115">
        <v>111</v>
      </c>
      <c r="H188" s="115">
        <v>4241</v>
      </c>
      <c r="I188" s="115">
        <v>726</v>
      </c>
      <c r="J188" s="115">
        <v>1193</v>
      </c>
      <c r="K188" s="115">
        <v>1215</v>
      </c>
      <c r="L188" s="115">
        <v>1976</v>
      </c>
      <c r="M188" s="115">
        <v>3701</v>
      </c>
      <c r="N188" s="115">
        <v>1183</v>
      </c>
      <c r="P188" s="122"/>
      <c r="Q188" s="122"/>
      <c r="R188" s="122">
        <v>46003</v>
      </c>
      <c r="S188" s="122" t="s">
        <v>194</v>
      </c>
      <c r="T188" s="120">
        <v>24703</v>
      </c>
      <c r="U188" s="120">
        <v>111</v>
      </c>
      <c r="V188" s="120">
        <v>4375</v>
      </c>
      <c r="W188" s="120">
        <v>744</v>
      </c>
      <c r="X188" s="120">
        <v>1215</v>
      </c>
      <c r="Y188" s="120">
        <v>1282</v>
      </c>
      <c r="Z188" s="120">
        <v>1957</v>
      </c>
      <c r="AA188" s="120">
        <v>3753</v>
      </c>
      <c r="AB188" s="120">
        <v>1290</v>
      </c>
      <c r="AC188" s="104">
        <f t="shared" si="4"/>
        <v>39430</v>
      </c>
    </row>
    <row r="189" spans="1:29" ht="14.25">
      <c r="A189" s="116"/>
      <c r="B189" s="116"/>
      <c r="C189" s="117" t="s">
        <v>866</v>
      </c>
      <c r="D189" s="118" t="s">
        <v>195</v>
      </c>
      <c r="E189" s="115"/>
      <c r="F189" s="115">
        <v>8112</v>
      </c>
      <c r="G189" s="115">
        <v>82</v>
      </c>
      <c r="H189" s="115">
        <v>1241</v>
      </c>
      <c r="I189" s="115">
        <v>147</v>
      </c>
      <c r="J189" s="115">
        <v>303</v>
      </c>
      <c r="K189" s="115">
        <v>128</v>
      </c>
      <c r="L189" s="115">
        <v>682</v>
      </c>
      <c r="M189" s="115">
        <v>736</v>
      </c>
      <c r="N189" s="115">
        <v>442</v>
      </c>
      <c r="P189" s="122"/>
      <c r="Q189" s="122"/>
      <c r="R189" s="122">
        <v>46013</v>
      </c>
      <c r="S189" s="122" t="s">
        <v>195</v>
      </c>
      <c r="T189" s="120">
        <v>8116</v>
      </c>
      <c r="U189" s="120">
        <v>78</v>
      </c>
      <c r="V189" s="120">
        <v>1328</v>
      </c>
      <c r="W189" s="120">
        <v>208</v>
      </c>
      <c r="X189" s="120">
        <v>304</v>
      </c>
      <c r="Y189" s="120">
        <v>134</v>
      </c>
      <c r="Z189" s="120">
        <v>686</v>
      </c>
      <c r="AA189" s="120">
        <v>775</v>
      </c>
      <c r="AB189" s="120">
        <v>496</v>
      </c>
      <c r="AC189" s="104">
        <f t="shared" si="4"/>
        <v>12125</v>
      </c>
    </row>
    <row r="190" spans="1:29" ht="14.25">
      <c r="A190" s="116"/>
      <c r="B190" s="116"/>
      <c r="C190" s="117" t="s">
        <v>867</v>
      </c>
      <c r="D190" s="118" t="s">
        <v>196</v>
      </c>
      <c r="E190" s="115"/>
      <c r="F190" s="115">
        <v>19732</v>
      </c>
      <c r="G190" s="115">
        <v>47</v>
      </c>
      <c r="H190" s="115">
        <v>4108</v>
      </c>
      <c r="I190" s="115">
        <v>321</v>
      </c>
      <c r="J190" s="115">
        <v>680</v>
      </c>
      <c r="K190" s="115">
        <v>586</v>
      </c>
      <c r="L190" s="115">
        <v>1386</v>
      </c>
      <c r="M190" s="115">
        <v>1729</v>
      </c>
      <c r="N190" s="115">
        <v>746</v>
      </c>
      <c r="P190" s="122"/>
      <c r="Q190" s="122"/>
      <c r="R190" s="122">
        <v>46014</v>
      </c>
      <c r="S190" s="122" t="s">
        <v>196</v>
      </c>
      <c r="T190" s="120">
        <v>19691</v>
      </c>
      <c r="U190" s="120">
        <v>45</v>
      </c>
      <c r="V190" s="120">
        <v>4202</v>
      </c>
      <c r="W190" s="120">
        <v>337</v>
      </c>
      <c r="X190" s="120">
        <v>688</v>
      </c>
      <c r="Y190" s="120">
        <v>617</v>
      </c>
      <c r="Z190" s="120">
        <v>1417</v>
      </c>
      <c r="AA190" s="120">
        <v>1811</v>
      </c>
      <c r="AB190" s="120">
        <v>833</v>
      </c>
      <c r="AC190" s="104">
        <f t="shared" si="4"/>
        <v>29641</v>
      </c>
    </row>
    <row r="191" spans="1:29" ht="14.25">
      <c r="A191" s="116"/>
      <c r="B191" s="116"/>
      <c r="C191" s="117" t="s">
        <v>868</v>
      </c>
      <c r="D191" s="118" t="s">
        <v>197</v>
      </c>
      <c r="E191" s="115"/>
      <c r="F191" s="115">
        <v>9730</v>
      </c>
      <c r="G191" s="115">
        <v>1</v>
      </c>
      <c r="H191" s="115">
        <v>1756</v>
      </c>
      <c r="I191" s="115">
        <v>142</v>
      </c>
      <c r="J191" s="115">
        <v>591</v>
      </c>
      <c r="K191" s="115">
        <v>255</v>
      </c>
      <c r="L191" s="115">
        <v>903</v>
      </c>
      <c r="M191" s="115">
        <v>883</v>
      </c>
      <c r="N191" s="115">
        <v>402</v>
      </c>
      <c r="P191" s="122"/>
      <c r="Q191" s="122"/>
      <c r="R191" s="122">
        <v>46020</v>
      </c>
      <c r="S191" s="122" t="s">
        <v>197</v>
      </c>
      <c r="T191" s="120">
        <v>9783</v>
      </c>
      <c r="U191" s="120">
        <v>1</v>
      </c>
      <c r="V191" s="120">
        <v>1787</v>
      </c>
      <c r="W191" s="120">
        <v>133</v>
      </c>
      <c r="X191" s="120">
        <v>600</v>
      </c>
      <c r="Y191" s="120">
        <v>263</v>
      </c>
      <c r="Z191" s="120">
        <v>893</v>
      </c>
      <c r="AA191" s="120">
        <v>877</v>
      </c>
      <c r="AB191" s="120">
        <v>471</v>
      </c>
      <c r="AC191" s="104">
        <f t="shared" si="4"/>
        <v>14808</v>
      </c>
    </row>
    <row r="192" spans="1:29" ht="14.25">
      <c r="A192" s="116"/>
      <c r="B192" s="116"/>
      <c r="C192" s="117" t="s">
        <v>869</v>
      </c>
      <c r="D192" s="118" t="s">
        <v>198</v>
      </c>
      <c r="E192" s="115"/>
      <c r="F192" s="115">
        <v>34553</v>
      </c>
      <c r="G192" s="115">
        <v>35</v>
      </c>
      <c r="H192" s="115">
        <v>5115</v>
      </c>
      <c r="I192" s="115">
        <v>217</v>
      </c>
      <c r="J192" s="115">
        <v>637</v>
      </c>
      <c r="K192" s="115">
        <v>295</v>
      </c>
      <c r="L192" s="115">
        <v>2554</v>
      </c>
      <c r="M192" s="115">
        <v>1899</v>
      </c>
      <c r="N192" s="115">
        <v>1581</v>
      </c>
      <c r="P192" s="122"/>
      <c r="Q192" s="122"/>
      <c r="R192" s="122">
        <v>46021</v>
      </c>
      <c r="S192" s="122" t="s">
        <v>198</v>
      </c>
      <c r="T192" s="120">
        <v>35107</v>
      </c>
      <c r="U192" s="120">
        <v>32</v>
      </c>
      <c r="V192" s="120">
        <v>5341</v>
      </c>
      <c r="W192" s="120">
        <v>215</v>
      </c>
      <c r="X192" s="120">
        <v>649</v>
      </c>
      <c r="Y192" s="120">
        <v>312</v>
      </c>
      <c r="Z192" s="120">
        <v>2643</v>
      </c>
      <c r="AA192" s="120">
        <v>2098</v>
      </c>
      <c r="AB192" s="120">
        <v>1671</v>
      </c>
      <c r="AC192" s="104">
        <f t="shared" si="4"/>
        <v>48068</v>
      </c>
    </row>
    <row r="193" spans="1:29" ht="14.25">
      <c r="A193" s="116"/>
      <c r="B193" s="116"/>
      <c r="C193" s="117" t="s">
        <v>870</v>
      </c>
      <c r="D193" s="118" t="s">
        <v>199</v>
      </c>
      <c r="E193" s="115"/>
      <c r="F193" s="115">
        <v>9628</v>
      </c>
      <c r="G193" s="115">
        <v>27</v>
      </c>
      <c r="H193" s="115">
        <v>1673</v>
      </c>
      <c r="I193" s="115">
        <v>191</v>
      </c>
      <c r="J193" s="115">
        <v>364</v>
      </c>
      <c r="K193" s="115">
        <v>131</v>
      </c>
      <c r="L193" s="115">
        <v>1026</v>
      </c>
      <c r="M193" s="115">
        <v>1309</v>
      </c>
      <c r="N193" s="115">
        <v>441</v>
      </c>
      <c r="P193" s="122"/>
      <c r="Q193" s="122"/>
      <c r="R193" s="122">
        <v>46024</v>
      </c>
      <c r="S193" s="122" t="s">
        <v>199</v>
      </c>
      <c r="T193" s="120">
        <v>9760</v>
      </c>
      <c r="U193" s="120">
        <v>24</v>
      </c>
      <c r="V193" s="120">
        <v>1782</v>
      </c>
      <c r="W193" s="120">
        <v>181</v>
      </c>
      <c r="X193" s="120">
        <v>369</v>
      </c>
      <c r="Y193" s="120">
        <v>136</v>
      </c>
      <c r="Z193" s="120">
        <v>1087</v>
      </c>
      <c r="AA193" s="120">
        <v>1284</v>
      </c>
      <c r="AB193" s="120">
        <v>508</v>
      </c>
      <c r="AC193" s="104">
        <f t="shared" si="4"/>
        <v>15131</v>
      </c>
    </row>
    <row r="194" spans="1:29" ht="14.25">
      <c r="A194" s="116"/>
      <c r="B194" s="116"/>
      <c r="C194" s="117" t="s">
        <v>871</v>
      </c>
      <c r="D194" s="118" t="s">
        <v>200</v>
      </c>
      <c r="E194" s="115"/>
      <c r="F194" s="115">
        <v>15106</v>
      </c>
      <c r="G194" s="115">
        <v>23</v>
      </c>
      <c r="H194" s="115">
        <v>3071</v>
      </c>
      <c r="I194" s="115">
        <v>353</v>
      </c>
      <c r="J194" s="115">
        <v>298</v>
      </c>
      <c r="K194" s="115">
        <v>303</v>
      </c>
      <c r="L194" s="115">
        <v>1157</v>
      </c>
      <c r="M194" s="115">
        <v>1863</v>
      </c>
      <c r="N194" s="115">
        <v>704</v>
      </c>
      <c r="P194" s="122"/>
      <c r="Q194" s="122"/>
      <c r="R194" s="122">
        <v>46025</v>
      </c>
      <c r="S194" s="122" t="s">
        <v>200</v>
      </c>
      <c r="T194" s="120">
        <v>15161</v>
      </c>
      <c r="U194" s="120">
        <v>21</v>
      </c>
      <c r="V194" s="120">
        <v>3094</v>
      </c>
      <c r="W194" s="120">
        <v>419</v>
      </c>
      <c r="X194" s="120">
        <v>298</v>
      </c>
      <c r="Y194" s="120">
        <v>352</v>
      </c>
      <c r="Z194" s="120">
        <v>1165</v>
      </c>
      <c r="AA194" s="120">
        <v>1933</v>
      </c>
      <c r="AB194" s="120">
        <v>813</v>
      </c>
      <c r="AC194" s="104">
        <f t="shared" si="4"/>
        <v>23256</v>
      </c>
    </row>
    <row r="195" spans="1:29" ht="14.25">
      <c r="A195" s="116"/>
      <c r="B195" s="116" t="s">
        <v>201</v>
      </c>
      <c r="C195" s="117" t="s">
        <v>872</v>
      </c>
      <c r="D195" s="118" t="s">
        <v>202</v>
      </c>
      <c r="E195" s="115"/>
      <c r="F195" s="115">
        <v>15446</v>
      </c>
      <c r="G195" s="115">
        <v>6</v>
      </c>
      <c r="H195" s="115">
        <v>2368</v>
      </c>
      <c r="I195" s="115">
        <v>438</v>
      </c>
      <c r="J195" s="115">
        <v>438</v>
      </c>
      <c r="K195" s="115">
        <v>124</v>
      </c>
      <c r="L195" s="115">
        <v>1386</v>
      </c>
      <c r="M195" s="115">
        <v>1015</v>
      </c>
      <c r="N195" s="115">
        <v>372</v>
      </c>
      <c r="P195" s="122"/>
      <c r="Q195" s="122" t="s">
        <v>201</v>
      </c>
      <c r="R195" s="122">
        <v>23002</v>
      </c>
      <c r="S195" s="122" t="s">
        <v>202</v>
      </c>
      <c r="T195" s="120">
        <v>15482</v>
      </c>
      <c r="U195" s="120">
        <v>6</v>
      </c>
      <c r="V195" s="120">
        <v>2457</v>
      </c>
      <c r="W195" s="120">
        <v>431</v>
      </c>
      <c r="X195" s="120">
        <v>441</v>
      </c>
      <c r="Y195" s="120">
        <v>132</v>
      </c>
      <c r="Z195" s="120">
        <v>1456</v>
      </c>
      <c r="AA195" s="120">
        <v>1074</v>
      </c>
      <c r="AB195" s="120">
        <v>427</v>
      </c>
      <c r="AC195" s="104">
        <f t="shared" si="4"/>
        <v>21906</v>
      </c>
    </row>
    <row r="196" spans="1:29" ht="14.25">
      <c r="A196" s="116"/>
      <c r="B196" s="116"/>
      <c r="C196" s="117" t="s">
        <v>873</v>
      </c>
      <c r="D196" s="118" t="s">
        <v>203</v>
      </c>
      <c r="E196" s="115"/>
      <c r="F196" s="115">
        <v>12432</v>
      </c>
      <c r="G196" s="115"/>
      <c r="H196" s="115">
        <v>1273</v>
      </c>
      <c r="I196" s="115">
        <v>35</v>
      </c>
      <c r="J196" s="115">
        <v>170</v>
      </c>
      <c r="K196" s="115">
        <v>65</v>
      </c>
      <c r="L196" s="115">
        <v>1472</v>
      </c>
      <c r="M196" s="115">
        <v>417</v>
      </c>
      <c r="N196" s="115">
        <v>353</v>
      </c>
      <c r="P196" s="122"/>
      <c r="Q196" s="122"/>
      <c r="R196" s="122">
        <v>23003</v>
      </c>
      <c r="S196" s="122" t="s">
        <v>203</v>
      </c>
      <c r="T196" s="120">
        <v>12515</v>
      </c>
      <c r="U196" s="120"/>
      <c r="V196" s="120">
        <v>1332</v>
      </c>
      <c r="W196" s="120">
        <v>42</v>
      </c>
      <c r="X196" s="120">
        <v>172</v>
      </c>
      <c r="Y196" s="120">
        <v>65</v>
      </c>
      <c r="Z196" s="120">
        <v>1489</v>
      </c>
      <c r="AA196" s="120">
        <v>432</v>
      </c>
      <c r="AB196" s="120">
        <v>366</v>
      </c>
      <c r="AC196" s="104">
        <f aca="true" t="shared" si="5" ref="AC196:AC259">SUM(T196:AB196)</f>
        <v>16413</v>
      </c>
    </row>
    <row r="197" spans="1:29" ht="14.25">
      <c r="A197" s="116"/>
      <c r="B197" s="116"/>
      <c r="C197" s="117" t="s">
        <v>874</v>
      </c>
      <c r="D197" s="118" t="s">
        <v>204</v>
      </c>
      <c r="E197" s="115"/>
      <c r="F197" s="115">
        <v>1121</v>
      </c>
      <c r="G197" s="115">
        <v>1</v>
      </c>
      <c r="H197" s="115">
        <v>224</v>
      </c>
      <c r="I197" s="115">
        <v>8</v>
      </c>
      <c r="J197" s="115">
        <v>216</v>
      </c>
      <c r="K197" s="115">
        <v>36</v>
      </c>
      <c r="L197" s="115">
        <v>159</v>
      </c>
      <c r="M197" s="115">
        <v>87</v>
      </c>
      <c r="N197" s="115">
        <v>35</v>
      </c>
      <c r="P197" s="122"/>
      <c r="Q197" s="122"/>
      <c r="R197" s="122">
        <v>23009</v>
      </c>
      <c r="S197" s="122" t="s">
        <v>204</v>
      </c>
      <c r="T197" s="120">
        <v>1125</v>
      </c>
      <c r="U197" s="120">
        <v>1</v>
      </c>
      <c r="V197" s="120">
        <v>226</v>
      </c>
      <c r="W197" s="120">
        <v>7</v>
      </c>
      <c r="X197" s="120">
        <v>217</v>
      </c>
      <c r="Y197" s="120">
        <v>37</v>
      </c>
      <c r="Z197" s="120">
        <v>160</v>
      </c>
      <c r="AA197" s="120">
        <v>90</v>
      </c>
      <c r="AB197" s="120">
        <v>38</v>
      </c>
      <c r="AC197" s="104">
        <f t="shared" si="5"/>
        <v>1901</v>
      </c>
    </row>
    <row r="198" spans="1:29" ht="14.25">
      <c r="A198" s="116"/>
      <c r="B198" s="116"/>
      <c r="C198" s="117" t="s">
        <v>875</v>
      </c>
      <c r="D198" s="118" t="s">
        <v>205</v>
      </c>
      <c r="E198" s="115"/>
      <c r="F198" s="115">
        <v>20718</v>
      </c>
      <c r="G198" s="115">
        <v>123</v>
      </c>
      <c r="H198" s="115">
        <v>2209</v>
      </c>
      <c r="I198" s="115">
        <v>153</v>
      </c>
      <c r="J198" s="115">
        <v>329</v>
      </c>
      <c r="K198" s="115">
        <v>87</v>
      </c>
      <c r="L198" s="115">
        <v>2095</v>
      </c>
      <c r="M198" s="115">
        <v>728</v>
      </c>
      <c r="N198" s="115">
        <v>418</v>
      </c>
      <c r="P198" s="122"/>
      <c r="Q198" s="122"/>
      <c r="R198" s="122">
        <v>23016</v>
      </c>
      <c r="S198" s="122" t="s">
        <v>205</v>
      </c>
      <c r="T198" s="120">
        <v>20619</v>
      </c>
      <c r="U198" s="120">
        <v>113</v>
      </c>
      <c r="V198" s="120">
        <v>2499</v>
      </c>
      <c r="W198" s="120">
        <v>142</v>
      </c>
      <c r="X198" s="120">
        <v>334</v>
      </c>
      <c r="Y198" s="120">
        <v>115</v>
      </c>
      <c r="Z198" s="120">
        <v>2149</v>
      </c>
      <c r="AA198" s="120">
        <v>744</v>
      </c>
      <c r="AB198" s="120">
        <v>524</v>
      </c>
      <c r="AC198" s="104">
        <f t="shared" si="5"/>
        <v>27239</v>
      </c>
    </row>
    <row r="199" spans="1:29" ht="14.25">
      <c r="A199" s="116"/>
      <c r="B199" s="116"/>
      <c r="C199" s="117" t="s">
        <v>876</v>
      </c>
      <c r="D199" s="118" t="s">
        <v>206</v>
      </c>
      <c r="E199" s="115"/>
      <c r="F199" s="115">
        <v>4500</v>
      </c>
      <c r="G199" s="115">
        <v>4</v>
      </c>
      <c r="H199" s="115">
        <v>722</v>
      </c>
      <c r="I199" s="115">
        <v>22</v>
      </c>
      <c r="J199" s="115">
        <v>445</v>
      </c>
      <c r="K199" s="115">
        <v>77</v>
      </c>
      <c r="L199" s="115">
        <v>532</v>
      </c>
      <c r="M199" s="115">
        <v>319</v>
      </c>
      <c r="N199" s="115">
        <v>172</v>
      </c>
      <c r="P199" s="122"/>
      <c r="Q199" s="122"/>
      <c r="R199" s="122">
        <v>23023</v>
      </c>
      <c r="S199" s="122" t="s">
        <v>206</v>
      </c>
      <c r="T199" s="120">
        <v>4487</v>
      </c>
      <c r="U199" s="120">
        <v>4</v>
      </c>
      <c r="V199" s="120">
        <v>771</v>
      </c>
      <c r="W199" s="120">
        <v>23</v>
      </c>
      <c r="X199" s="120">
        <v>448</v>
      </c>
      <c r="Y199" s="120">
        <v>71</v>
      </c>
      <c r="Z199" s="120">
        <v>547</v>
      </c>
      <c r="AA199" s="120">
        <v>331</v>
      </c>
      <c r="AB199" s="120">
        <v>181</v>
      </c>
      <c r="AC199" s="104">
        <f t="shared" si="5"/>
        <v>6863</v>
      </c>
    </row>
    <row r="200" spans="1:29" ht="14.25">
      <c r="A200" s="116"/>
      <c r="B200" s="116"/>
      <c r="C200" s="117" t="s">
        <v>877</v>
      </c>
      <c r="D200" s="118" t="s">
        <v>207</v>
      </c>
      <c r="E200" s="115"/>
      <c r="F200" s="115">
        <v>4783</v>
      </c>
      <c r="G200" s="115">
        <v>2</v>
      </c>
      <c r="H200" s="115">
        <v>838</v>
      </c>
      <c r="I200" s="115">
        <v>160</v>
      </c>
      <c r="J200" s="115">
        <v>506</v>
      </c>
      <c r="K200" s="115">
        <v>85</v>
      </c>
      <c r="L200" s="115">
        <v>535</v>
      </c>
      <c r="M200" s="115">
        <v>748</v>
      </c>
      <c r="N200" s="115">
        <v>151</v>
      </c>
      <c r="P200" s="122"/>
      <c r="Q200" s="122"/>
      <c r="R200" s="122">
        <v>23024</v>
      </c>
      <c r="S200" s="122" t="s">
        <v>207</v>
      </c>
      <c r="T200" s="120">
        <v>4781</v>
      </c>
      <c r="U200" s="120">
        <v>2</v>
      </c>
      <c r="V200" s="120">
        <v>871</v>
      </c>
      <c r="W200" s="120">
        <v>155</v>
      </c>
      <c r="X200" s="120">
        <v>504</v>
      </c>
      <c r="Y200" s="120">
        <v>82</v>
      </c>
      <c r="Z200" s="120">
        <v>550</v>
      </c>
      <c r="AA200" s="120">
        <v>782</v>
      </c>
      <c r="AB200" s="120">
        <v>168</v>
      </c>
      <c r="AC200" s="104">
        <f t="shared" si="5"/>
        <v>7895</v>
      </c>
    </row>
    <row r="201" spans="1:29" ht="14.25">
      <c r="A201" s="116"/>
      <c r="B201" s="116"/>
      <c r="C201" s="117" t="s">
        <v>878</v>
      </c>
      <c r="D201" s="118" t="s">
        <v>208</v>
      </c>
      <c r="E201" s="115"/>
      <c r="F201" s="115">
        <v>17793</v>
      </c>
      <c r="G201" s="115">
        <v>59</v>
      </c>
      <c r="H201" s="115">
        <v>1799</v>
      </c>
      <c r="I201" s="115">
        <v>78</v>
      </c>
      <c r="J201" s="115">
        <v>287</v>
      </c>
      <c r="K201" s="115">
        <v>101</v>
      </c>
      <c r="L201" s="115">
        <v>1706</v>
      </c>
      <c r="M201" s="115">
        <v>614</v>
      </c>
      <c r="N201" s="115">
        <v>435</v>
      </c>
      <c r="P201" s="122"/>
      <c r="Q201" s="122"/>
      <c r="R201" s="122">
        <v>23025</v>
      </c>
      <c r="S201" s="122" t="s">
        <v>208</v>
      </c>
      <c r="T201" s="120">
        <v>17858</v>
      </c>
      <c r="U201" s="120">
        <v>59</v>
      </c>
      <c r="V201" s="120">
        <v>1878</v>
      </c>
      <c r="W201" s="120">
        <v>81</v>
      </c>
      <c r="X201" s="120">
        <v>291</v>
      </c>
      <c r="Y201" s="120">
        <v>99</v>
      </c>
      <c r="Z201" s="120">
        <v>1666</v>
      </c>
      <c r="AA201" s="120">
        <v>639</v>
      </c>
      <c r="AB201" s="120">
        <v>477</v>
      </c>
      <c r="AC201" s="104">
        <f t="shared" si="5"/>
        <v>23048</v>
      </c>
    </row>
    <row r="202" spans="1:29" ht="14.25">
      <c r="A202" s="116"/>
      <c r="B202" s="116"/>
      <c r="C202" s="117" t="s">
        <v>879</v>
      </c>
      <c r="D202" s="118" t="s">
        <v>209</v>
      </c>
      <c r="E202" s="115"/>
      <c r="F202" s="115">
        <v>22233</v>
      </c>
      <c r="G202" s="115">
        <v>51</v>
      </c>
      <c r="H202" s="115">
        <v>2428</v>
      </c>
      <c r="I202" s="115">
        <v>156</v>
      </c>
      <c r="J202" s="115">
        <v>247</v>
      </c>
      <c r="K202" s="115">
        <v>91</v>
      </c>
      <c r="L202" s="115">
        <v>1925</v>
      </c>
      <c r="M202" s="115">
        <v>1633</v>
      </c>
      <c r="N202" s="115">
        <v>667</v>
      </c>
      <c r="P202" s="122"/>
      <c r="Q202" s="122"/>
      <c r="R202" s="122">
        <v>23027</v>
      </c>
      <c r="S202" s="122" t="s">
        <v>209</v>
      </c>
      <c r="T202" s="120">
        <v>22258</v>
      </c>
      <c r="U202" s="120">
        <v>45</v>
      </c>
      <c r="V202" s="120">
        <v>2471</v>
      </c>
      <c r="W202" s="120">
        <v>160</v>
      </c>
      <c r="X202" s="120">
        <v>250</v>
      </c>
      <c r="Y202" s="120">
        <v>95</v>
      </c>
      <c r="Z202" s="120">
        <v>1964</v>
      </c>
      <c r="AA202" s="120">
        <v>1645</v>
      </c>
      <c r="AB202" s="120">
        <v>727</v>
      </c>
      <c r="AC202" s="104">
        <f t="shared" si="5"/>
        <v>29615</v>
      </c>
    </row>
    <row r="203" spans="1:29" ht="14.25">
      <c r="A203" s="116"/>
      <c r="B203" s="116"/>
      <c r="C203" s="117" t="s">
        <v>880</v>
      </c>
      <c r="D203" s="118" t="s">
        <v>210</v>
      </c>
      <c r="E203" s="115"/>
      <c r="F203" s="115">
        <v>3467</v>
      </c>
      <c r="G203" s="115"/>
      <c r="H203" s="115">
        <v>643</v>
      </c>
      <c r="I203" s="115">
        <v>41</v>
      </c>
      <c r="J203" s="115">
        <v>480</v>
      </c>
      <c r="K203" s="115">
        <v>81</v>
      </c>
      <c r="L203" s="115">
        <v>385</v>
      </c>
      <c r="M203" s="115">
        <v>298</v>
      </c>
      <c r="N203" s="115">
        <v>92</v>
      </c>
      <c r="P203" s="122"/>
      <c r="Q203" s="122"/>
      <c r="R203" s="122">
        <v>23032</v>
      </c>
      <c r="S203" s="122" t="s">
        <v>210</v>
      </c>
      <c r="T203" s="120">
        <v>3461</v>
      </c>
      <c r="U203" s="120"/>
      <c r="V203" s="120">
        <v>668</v>
      </c>
      <c r="W203" s="120">
        <v>41</v>
      </c>
      <c r="X203" s="120">
        <v>492</v>
      </c>
      <c r="Y203" s="120">
        <v>95</v>
      </c>
      <c r="Z203" s="120">
        <v>414</v>
      </c>
      <c r="AA203" s="120">
        <v>315</v>
      </c>
      <c r="AB203" s="120">
        <v>109</v>
      </c>
      <c r="AC203" s="104">
        <f t="shared" si="5"/>
        <v>5595</v>
      </c>
    </row>
    <row r="204" spans="1:29" ht="14.25">
      <c r="A204" s="116"/>
      <c r="B204" s="116"/>
      <c r="C204" s="117" t="s">
        <v>881</v>
      </c>
      <c r="D204" s="118" t="s">
        <v>211</v>
      </c>
      <c r="E204" s="115"/>
      <c r="F204" s="115">
        <v>5398</v>
      </c>
      <c r="G204" s="115">
        <v>3</v>
      </c>
      <c r="H204" s="115">
        <v>606</v>
      </c>
      <c r="I204" s="115">
        <v>39</v>
      </c>
      <c r="J204" s="115">
        <v>53</v>
      </c>
      <c r="K204" s="115">
        <v>23</v>
      </c>
      <c r="L204" s="115">
        <v>672</v>
      </c>
      <c r="M204" s="115">
        <v>261</v>
      </c>
      <c r="N204" s="115">
        <v>165</v>
      </c>
      <c r="P204" s="122"/>
      <c r="Q204" s="122"/>
      <c r="R204" s="122">
        <v>23033</v>
      </c>
      <c r="S204" s="122" t="s">
        <v>211</v>
      </c>
      <c r="T204" s="120">
        <v>5435</v>
      </c>
      <c r="U204" s="120">
        <v>3</v>
      </c>
      <c r="V204" s="120">
        <v>617</v>
      </c>
      <c r="W204" s="120">
        <v>41</v>
      </c>
      <c r="X204" s="120">
        <v>56</v>
      </c>
      <c r="Y204" s="120">
        <v>24</v>
      </c>
      <c r="Z204" s="120">
        <v>679</v>
      </c>
      <c r="AA204" s="120">
        <v>270</v>
      </c>
      <c r="AB204" s="120">
        <v>168</v>
      </c>
      <c r="AC204" s="104">
        <f t="shared" si="5"/>
        <v>7293</v>
      </c>
    </row>
    <row r="205" spans="1:29" ht="14.25">
      <c r="A205" s="116"/>
      <c r="B205" s="116"/>
      <c r="C205" s="117" t="s">
        <v>882</v>
      </c>
      <c r="D205" s="118" t="s">
        <v>212</v>
      </c>
      <c r="E205" s="115"/>
      <c r="F205" s="115">
        <v>6760</v>
      </c>
      <c r="G205" s="115">
        <v>32</v>
      </c>
      <c r="H205" s="115">
        <v>970</v>
      </c>
      <c r="I205" s="115">
        <v>59</v>
      </c>
      <c r="J205" s="115">
        <v>354</v>
      </c>
      <c r="K205" s="115">
        <v>83</v>
      </c>
      <c r="L205" s="115">
        <v>672</v>
      </c>
      <c r="M205" s="115">
        <v>527</v>
      </c>
      <c r="N205" s="115">
        <v>178</v>
      </c>
      <c r="P205" s="122"/>
      <c r="Q205" s="122"/>
      <c r="R205" s="122">
        <v>23038</v>
      </c>
      <c r="S205" s="122" t="s">
        <v>212</v>
      </c>
      <c r="T205" s="120">
        <v>6728</v>
      </c>
      <c r="U205" s="120">
        <v>31</v>
      </c>
      <c r="V205" s="120">
        <v>995</v>
      </c>
      <c r="W205" s="120">
        <v>64</v>
      </c>
      <c r="X205" s="120">
        <v>351</v>
      </c>
      <c r="Y205" s="120">
        <v>91</v>
      </c>
      <c r="Z205" s="120">
        <v>690</v>
      </c>
      <c r="AA205" s="120">
        <v>544</v>
      </c>
      <c r="AB205" s="120">
        <v>209</v>
      </c>
      <c r="AC205" s="104">
        <f t="shared" si="5"/>
        <v>9703</v>
      </c>
    </row>
    <row r="206" spans="1:29" ht="14.25">
      <c r="A206" s="116"/>
      <c r="B206" s="116"/>
      <c r="C206" s="117" t="s">
        <v>883</v>
      </c>
      <c r="D206" s="118" t="s">
        <v>213</v>
      </c>
      <c r="E206" s="115"/>
      <c r="F206" s="115">
        <v>4724</v>
      </c>
      <c r="G206" s="115"/>
      <c r="H206" s="115">
        <v>584</v>
      </c>
      <c r="I206" s="115">
        <v>19</v>
      </c>
      <c r="J206" s="115">
        <v>186</v>
      </c>
      <c r="K206" s="115">
        <v>48</v>
      </c>
      <c r="L206" s="115">
        <v>413</v>
      </c>
      <c r="M206" s="115">
        <v>257</v>
      </c>
      <c r="N206" s="115">
        <v>170</v>
      </c>
      <c r="P206" s="122"/>
      <c r="Q206" s="122"/>
      <c r="R206" s="122">
        <v>23039</v>
      </c>
      <c r="S206" s="122" t="s">
        <v>213</v>
      </c>
      <c r="T206" s="120">
        <v>4695</v>
      </c>
      <c r="U206" s="120"/>
      <c r="V206" s="120">
        <v>571</v>
      </c>
      <c r="W206" s="120">
        <v>18</v>
      </c>
      <c r="X206" s="120">
        <v>184</v>
      </c>
      <c r="Y206" s="120">
        <v>49</v>
      </c>
      <c r="Z206" s="120">
        <v>432</v>
      </c>
      <c r="AA206" s="120">
        <v>261</v>
      </c>
      <c r="AB206" s="120">
        <v>190</v>
      </c>
      <c r="AC206" s="104">
        <f t="shared" si="5"/>
        <v>6400</v>
      </c>
    </row>
    <row r="207" spans="1:29" ht="14.25">
      <c r="A207" s="116"/>
      <c r="B207" s="116"/>
      <c r="C207" s="117" t="s">
        <v>884</v>
      </c>
      <c r="D207" s="118" t="s">
        <v>214</v>
      </c>
      <c r="E207" s="115"/>
      <c r="F207" s="115">
        <v>6025</v>
      </c>
      <c r="G207" s="115">
        <v>5</v>
      </c>
      <c r="H207" s="115">
        <v>808</v>
      </c>
      <c r="I207" s="115">
        <v>40</v>
      </c>
      <c r="J207" s="115">
        <v>102</v>
      </c>
      <c r="K207" s="115">
        <v>28</v>
      </c>
      <c r="L207" s="115">
        <v>557</v>
      </c>
      <c r="M207" s="115">
        <v>223</v>
      </c>
      <c r="N207" s="115">
        <v>186</v>
      </c>
      <c r="P207" s="122"/>
      <c r="Q207" s="122"/>
      <c r="R207" s="122">
        <v>23044</v>
      </c>
      <c r="S207" s="122" t="s">
        <v>214</v>
      </c>
      <c r="T207" s="120">
        <v>6109</v>
      </c>
      <c r="U207" s="120">
        <v>3</v>
      </c>
      <c r="V207" s="120">
        <v>915</v>
      </c>
      <c r="W207" s="120">
        <v>40</v>
      </c>
      <c r="X207" s="120">
        <v>102</v>
      </c>
      <c r="Y207" s="120">
        <v>29</v>
      </c>
      <c r="Z207" s="120">
        <v>559</v>
      </c>
      <c r="AA207" s="120">
        <v>233</v>
      </c>
      <c r="AB207" s="120">
        <v>206</v>
      </c>
      <c r="AC207" s="104">
        <f t="shared" si="5"/>
        <v>8196</v>
      </c>
    </row>
    <row r="208" spans="1:29" ht="14.25">
      <c r="A208" s="116"/>
      <c r="B208" s="116"/>
      <c r="C208" s="117" t="s">
        <v>885</v>
      </c>
      <c r="D208" s="118" t="s">
        <v>215</v>
      </c>
      <c r="E208" s="115"/>
      <c r="F208" s="115">
        <v>9385</v>
      </c>
      <c r="G208" s="115">
        <v>158</v>
      </c>
      <c r="H208" s="115">
        <v>1512</v>
      </c>
      <c r="I208" s="115">
        <v>229</v>
      </c>
      <c r="J208" s="115">
        <v>400</v>
      </c>
      <c r="K208" s="115">
        <v>210</v>
      </c>
      <c r="L208" s="115">
        <v>935</v>
      </c>
      <c r="M208" s="115">
        <v>992</v>
      </c>
      <c r="N208" s="115">
        <v>495</v>
      </c>
      <c r="P208" s="122"/>
      <c r="Q208" s="122"/>
      <c r="R208" s="122">
        <v>23045</v>
      </c>
      <c r="S208" s="122" t="s">
        <v>215</v>
      </c>
      <c r="T208" s="120">
        <v>9485</v>
      </c>
      <c r="U208" s="120">
        <v>148</v>
      </c>
      <c r="V208" s="120">
        <v>1543</v>
      </c>
      <c r="W208" s="120">
        <v>224</v>
      </c>
      <c r="X208" s="120">
        <v>411</v>
      </c>
      <c r="Y208" s="120">
        <v>206</v>
      </c>
      <c r="Z208" s="120">
        <v>952</v>
      </c>
      <c r="AA208" s="120">
        <v>1015</v>
      </c>
      <c r="AB208" s="120">
        <v>533</v>
      </c>
      <c r="AC208" s="104">
        <f t="shared" si="5"/>
        <v>14517</v>
      </c>
    </row>
    <row r="209" spans="1:29" ht="14.25">
      <c r="A209" s="116"/>
      <c r="B209" s="116"/>
      <c r="C209" s="117" t="s">
        <v>886</v>
      </c>
      <c r="D209" s="118" t="s">
        <v>216</v>
      </c>
      <c r="E209" s="115"/>
      <c r="F209" s="115">
        <v>42343</v>
      </c>
      <c r="G209" s="115">
        <v>16</v>
      </c>
      <c r="H209" s="115">
        <v>4196</v>
      </c>
      <c r="I209" s="115">
        <v>231</v>
      </c>
      <c r="J209" s="115">
        <v>26</v>
      </c>
      <c r="K209" s="115">
        <v>139</v>
      </c>
      <c r="L209" s="115">
        <v>562</v>
      </c>
      <c r="M209" s="115">
        <v>514</v>
      </c>
      <c r="N209" s="115">
        <v>147</v>
      </c>
      <c r="P209" s="122"/>
      <c r="Q209" s="122"/>
      <c r="R209" s="122">
        <v>23047</v>
      </c>
      <c r="S209" s="122" t="s">
        <v>216</v>
      </c>
      <c r="T209" s="120">
        <v>88152</v>
      </c>
      <c r="U209" s="120">
        <v>12</v>
      </c>
      <c r="V209" s="120">
        <v>7066</v>
      </c>
      <c r="W209" s="120">
        <v>214</v>
      </c>
      <c r="X209" s="120">
        <v>25</v>
      </c>
      <c r="Y209" s="120">
        <v>151</v>
      </c>
      <c r="Z209" s="120">
        <v>571</v>
      </c>
      <c r="AA209" s="120">
        <v>522</v>
      </c>
      <c r="AB209" s="120">
        <v>177</v>
      </c>
      <c r="AC209" s="104">
        <f t="shared" si="5"/>
        <v>96890</v>
      </c>
    </row>
    <row r="210" spans="1:29" ht="14.25">
      <c r="A210" s="116"/>
      <c r="B210" s="116"/>
      <c r="C210" s="117" t="s">
        <v>887</v>
      </c>
      <c r="D210" s="118" t="s">
        <v>217</v>
      </c>
      <c r="E210" s="115"/>
      <c r="F210" s="115">
        <v>10245</v>
      </c>
      <c r="G210" s="115">
        <v>18</v>
      </c>
      <c r="H210" s="115">
        <v>1590</v>
      </c>
      <c r="I210" s="115">
        <v>115</v>
      </c>
      <c r="J210" s="115">
        <v>308</v>
      </c>
      <c r="K210" s="115">
        <v>331</v>
      </c>
      <c r="L210" s="115">
        <v>980</v>
      </c>
      <c r="M210" s="115">
        <v>710</v>
      </c>
      <c r="N210" s="115">
        <v>273</v>
      </c>
      <c r="P210" s="122"/>
      <c r="Q210" s="122"/>
      <c r="R210" s="122">
        <v>23050</v>
      </c>
      <c r="S210" s="122" t="s">
        <v>217</v>
      </c>
      <c r="T210" s="120">
        <v>10379</v>
      </c>
      <c r="U210" s="120">
        <v>20</v>
      </c>
      <c r="V210" s="120">
        <v>1703</v>
      </c>
      <c r="W210" s="120">
        <v>116</v>
      </c>
      <c r="X210" s="120">
        <v>318</v>
      </c>
      <c r="Y210" s="120">
        <v>317</v>
      </c>
      <c r="Z210" s="120">
        <v>1002</v>
      </c>
      <c r="AA210" s="120">
        <v>722</v>
      </c>
      <c r="AB210" s="120">
        <v>295</v>
      </c>
      <c r="AC210" s="104">
        <f t="shared" si="5"/>
        <v>14872</v>
      </c>
    </row>
    <row r="211" spans="1:29" ht="14.25">
      <c r="A211" s="116"/>
      <c r="B211" s="116"/>
      <c r="C211" s="117" t="s">
        <v>888</v>
      </c>
      <c r="D211" s="118" t="s">
        <v>218</v>
      </c>
      <c r="E211" s="115"/>
      <c r="F211" s="115">
        <v>8082</v>
      </c>
      <c r="G211" s="115">
        <v>6</v>
      </c>
      <c r="H211" s="115">
        <v>1202</v>
      </c>
      <c r="I211" s="115">
        <v>62</v>
      </c>
      <c r="J211" s="115">
        <v>547</v>
      </c>
      <c r="K211" s="115">
        <v>112</v>
      </c>
      <c r="L211" s="115">
        <v>735</v>
      </c>
      <c r="M211" s="115">
        <v>494</v>
      </c>
      <c r="N211" s="115">
        <v>240</v>
      </c>
      <c r="P211" s="122"/>
      <c r="Q211" s="122"/>
      <c r="R211" s="122">
        <v>23052</v>
      </c>
      <c r="S211" s="122" t="s">
        <v>218</v>
      </c>
      <c r="T211" s="120">
        <v>8130</v>
      </c>
      <c r="U211" s="120">
        <v>6</v>
      </c>
      <c r="V211" s="120">
        <v>1276</v>
      </c>
      <c r="W211" s="120">
        <v>64</v>
      </c>
      <c r="X211" s="120">
        <v>559</v>
      </c>
      <c r="Y211" s="120">
        <v>120</v>
      </c>
      <c r="Z211" s="120">
        <v>720</v>
      </c>
      <c r="AA211" s="120">
        <v>524</v>
      </c>
      <c r="AB211" s="120">
        <v>292</v>
      </c>
      <c r="AC211" s="104">
        <f t="shared" si="5"/>
        <v>11691</v>
      </c>
    </row>
    <row r="212" spans="1:29" ht="14.25">
      <c r="A212" s="116"/>
      <c r="B212" s="116"/>
      <c r="C212" s="117" t="s">
        <v>889</v>
      </c>
      <c r="D212" s="118" t="s">
        <v>219</v>
      </c>
      <c r="E212" s="115"/>
      <c r="F212" s="115">
        <v>6947</v>
      </c>
      <c r="G212" s="115">
        <v>2</v>
      </c>
      <c r="H212" s="115">
        <v>1047</v>
      </c>
      <c r="I212" s="115">
        <v>56</v>
      </c>
      <c r="J212" s="115">
        <v>309</v>
      </c>
      <c r="K212" s="115">
        <v>87</v>
      </c>
      <c r="L212" s="115">
        <v>597</v>
      </c>
      <c r="M212" s="115">
        <v>461</v>
      </c>
      <c r="N212" s="115">
        <v>250</v>
      </c>
      <c r="P212" s="122"/>
      <c r="Q212" s="122"/>
      <c r="R212" s="122">
        <v>23060</v>
      </c>
      <c r="S212" s="122" t="s">
        <v>219</v>
      </c>
      <c r="T212" s="120">
        <v>6979</v>
      </c>
      <c r="U212" s="120">
        <v>2</v>
      </c>
      <c r="V212" s="120">
        <v>1056</v>
      </c>
      <c r="W212" s="120">
        <v>47</v>
      </c>
      <c r="X212" s="120">
        <v>310</v>
      </c>
      <c r="Y212" s="120">
        <v>88</v>
      </c>
      <c r="Z212" s="120">
        <v>599</v>
      </c>
      <c r="AA212" s="120">
        <v>470</v>
      </c>
      <c r="AB212" s="120">
        <v>267</v>
      </c>
      <c r="AC212" s="104">
        <f t="shared" si="5"/>
        <v>9818</v>
      </c>
    </row>
    <row r="213" spans="1:29" ht="14.25">
      <c r="A213" s="116"/>
      <c r="B213" s="116"/>
      <c r="C213" s="117" t="s">
        <v>890</v>
      </c>
      <c r="D213" s="118" t="s">
        <v>220</v>
      </c>
      <c r="E213" s="115"/>
      <c r="F213" s="115">
        <v>13528</v>
      </c>
      <c r="G213" s="115">
        <v>5</v>
      </c>
      <c r="H213" s="115">
        <v>1411</v>
      </c>
      <c r="I213" s="115">
        <v>60</v>
      </c>
      <c r="J213" s="115">
        <v>217</v>
      </c>
      <c r="K213" s="115">
        <v>135</v>
      </c>
      <c r="L213" s="115">
        <v>1416</v>
      </c>
      <c r="M213" s="115">
        <v>1139</v>
      </c>
      <c r="N213" s="115">
        <v>333</v>
      </c>
      <c r="P213" s="122"/>
      <c r="Q213" s="122"/>
      <c r="R213" s="122">
        <v>23062</v>
      </c>
      <c r="S213" s="122" t="s">
        <v>220</v>
      </c>
      <c r="T213" s="120">
        <v>13460</v>
      </c>
      <c r="U213" s="120">
        <v>4</v>
      </c>
      <c r="V213" s="120">
        <v>1484</v>
      </c>
      <c r="W213" s="120">
        <v>60</v>
      </c>
      <c r="X213" s="120">
        <v>221</v>
      </c>
      <c r="Y213" s="120">
        <v>127</v>
      </c>
      <c r="Z213" s="120">
        <v>1445</v>
      </c>
      <c r="AA213" s="120">
        <v>1195</v>
      </c>
      <c r="AB213" s="120">
        <v>350</v>
      </c>
      <c r="AC213" s="104">
        <f t="shared" si="5"/>
        <v>18346</v>
      </c>
    </row>
    <row r="214" spans="1:29" ht="14.25">
      <c r="A214" s="116"/>
      <c r="B214" s="116"/>
      <c r="C214" s="117" t="s">
        <v>891</v>
      </c>
      <c r="D214" s="118" t="s">
        <v>221</v>
      </c>
      <c r="E214" s="115"/>
      <c r="F214" s="115">
        <v>2251</v>
      </c>
      <c r="G214" s="115"/>
      <c r="H214" s="115">
        <v>458</v>
      </c>
      <c r="I214" s="115">
        <v>23</v>
      </c>
      <c r="J214" s="115">
        <v>409</v>
      </c>
      <c r="K214" s="115">
        <v>90</v>
      </c>
      <c r="L214" s="115">
        <v>290</v>
      </c>
      <c r="M214" s="115">
        <v>245</v>
      </c>
      <c r="N214" s="115">
        <v>64</v>
      </c>
      <c r="P214" s="122"/>
      <c r="Q214" s="122"/>
      <c r="R214" s="122">
        <v>23064</v>
      </c>
      <c r="S214" s="122" t="s">
        <v>221</v>
      </c>
      <c r="T214" s="120">
        <v>2275</v>
      </c>
      <c r="U214" s="120"/>
      <c r="V214" s="120">
        <v>480</v>
      </c>
      <c r="W214" s="120">
        <v>23</v>
      </c>
      <c r="X214" s="120">
        <v>417</v>
      </c>
      <c r="Y214" s="120">
        <v>93</v>
      </c>
      <c r="Z214" s="120">
        <v>310</v>
      </c>
      <c r="AA214" s="120">
        <v>258</v>
      </c>
      <c r="AB214" s="120">
        <v>76</v>
      </c>
      <c r="AC214" s="104">
        <f t="shared" si="5"/>
        <v>3932</v>
      </c>
    </row>
    <row r="215" spans="1:29" ht="14.25">
      <c r="A215" s="116"/>
      <c r="B215" s="116"/>
      <c r="C215" s="117" t="s">
        <v>892</v>
      </c>
      <c r="D215" s="118" t="s">
        <v>222</v>
      </c>
      <c r="E215" s="115"/>
      <c r="F215" s="115">
        <v>16032</v>
      </c>
      <c r="G215" s="115">
        <v>15</v>
      </c>
      <c r="H215" s="115">
        <v>1807</v>
      </c>
      <c r="I215" s="115">
        <v>72</v>
      </c>
      <c r="J215" s="115">
        <v>371</v>
      </c>
      <c r="K215" s="115">
        <v>101</v>
      </c>
      <c r="L215" s="115">
        <v>1643</v>
      </c>
      <c r="M215" s="115">
        <v>475</v>
      </c>
      <c r="N215" s="115">
        <v>344</v>
      </c>
      <c r="P215" s="122"/>
      <c r="Q215" s="122"/>
      <c r="R215" s="122">
        <v>23077</v>
      </c>
      <c r="S215" s="122" t="s">
        <v>222</v>
      </c>
      <c r="T215" s="120">
        <v>16070</v>
      </c>
      <c r="U215" s="120">
        <v>13</v>
      </c>
      <c r="V215" s="120">
        <v>1877</v>
      </c>
      <c r="W215" s="120">
        <v>79</v>
      </c>
      <c r="X215" s="120">
        <v>380</v>
      </c>
      <c r="Y215" s="120">
        <v>115</v>
      </c>
      <c r="Z215" s="120">
        <v>1668</v>
      </c>
      <c r="AA215" s="120">
        <v>475</v>
      </c>
      <c r="AB215" s="120">
        <v>375</v>
      </c>
      <c r="AC215" s="104">
        <f t="shared" si="5"/>
        <v>21052</v>
      </c>
    </row>
    <row r="216" spans="1:29" ht="14.25">
      <c r="A216" s="116"/>
      <c r="B216" s="116"/>
      <c r="C216" s="117" t="s">
        <v>893</v>
      </c>
      <c r="D216" s="118" t="s">
        <v>223</v>
      </c>
      <c r="E216" s="115"/>
      <c r="F216" s="115">
        <v>6359</v>
      </c>
      <c r="G216" s="115">
        <v>6</v>
      </c>
      <c r="H216" s="115">
        <v>708</v>
      </c>
      <c r="I216" s="115">
        <v>49</v>
      </c>
      <c r="J216" s="115">
        <v>169</v>
      </c>
      <c r="K216" s="115">
        <v>62</v>
      </c>
      <c r="L216" s="115">
        <v>606</v>
      </c>
      <c r="M216" s="115">
        <v>346</v>
      </c>
      <c r="N216" s="115">
        <v>161</v>
      </c>
      <c r="P216" s="122"/>
      <c r="Q216" s="122"/>
      <c r="R216" s="122">
        <v>23081</v>
      </c>
      <c r="S216" s="122" t="s">
        <v>223</v>
      </c>
      <c r="T216" s="120">
        <v>6333</v>
      </c>
      <c r="U216" s="120">
        <v>1</v>
      </c>
      <c r="V216" s="120">
        <v>780</v>
      </c>
      <c r="W216" s="120">
        <v>63</v>
      </c>
      <c r="X216" s="120">
        <v>172</v>
      </c>
      <c r="Y216" s="120">
        <v>65</v>
      </c>
      <c r="Z216" s="120">
        <v>618</v>
      </c>
      <c r="AA216" s="120">
        <v>376</v>
      </c>
      <c r="AB216" s="120">
        <v>187</v>
      </c>
      <c r="AC216" s="104">
        <f t="shared" si="5"/>
        <v>8595</v>
      </c>
    </row>
    <row r="217" spans="1:29" ht="14.25">
      <c r="A217" s="116"/>
      <c r="B217" s="116"/>
      <c r="C217" s="117" t="s">
        <v>894</v>
      </c>
      <c r="D217" s="118" t="s">
        <v>224</v>
      </c>
      <c r="E217" s="115"/>
      <c r="F217" s="115">
        <v>7858</v>
      </c>
      <c r="G217" s="115">
        <v>3</v>
      </c>
      <c r="H217" s="115">
        <v>1589</v>
      </c>
      <c r="I217" s="115">
        <v>306</v>
      </c>
      <c r="J217" s="115">
        <v>203</v>
      </c>
      <c r="K217" s="115">
        <v>105</v>
      </c>
      <c r="L217" s="115">
        <v>762</v>
      </c>
      <c r="M217" s="115">
        <v>872</v>
      </c>
      <c r="N217" s="115">
        <v>205</v>
      </c>
      <c r="P217" s="122"/>
      <c r="Q217" s="122"/>
      <c r="R217" s="122">
        <v>23086</v>
      </c>
      <c r="S217" s="122" t="s">
        <v>224</v>
      </c>
      <c r="T217" s="120">
        <v>7946</v>
      </c>
      <c r="U217" s="120">
        <v>4</v>
      </c>
      <c r="V217" s="120">
        <v>1684</v>
      </c>
      <c r="W217" s="120">
        <v>314</v>
      </c>
      <c r="X217" s="120">
        <v>203</v>
      </c>
      <c r="Y217" s="120">
        <v>124</v>
      </c>
      <c r="Z217" s="120">
        <v>754</v>
      </c>
      <c r="AA217" s="120">
        <v>893</v>
      </c>
      <c r="AB217" s="120">
        <v>231</v>
      </c>
      <c r="AC217" s="104">
        <f t="shared" si="5"/>
        <v>12153</v>
      </c>
    </row>
    <row r="218" spans="1:29" ht="14.25">
      <c r="A218" s="116"/>
      <c r="B218" s="116"/>
      <c r="C218" s="117" t="s">
        <v>895</v>
      </c>
      <c r="D218" s="118" t="s">
        <v>225</v>
      </c>
      <c r="E218" s="115"/>
      <c r="F218" s="115">
        <v>18032</v>
      </c>
      <c r="G218" s="115">
        <v>9</v>
      </c>
      <c r="H218" s="115">
        <v>2157</v>
      </c>
      <c r="I218" s="115">
        <v>64</v>
      </c>
      <c r="J218" s="115">
        <v>70</v>
      </c>
      <c r="K218" s="115">
        <v>119</v>
      </c>
      <c r="L218" s="115">
        <v>1611</v>
      </c>
      <c r="M218" s="115">
        <v>502</v>
      </c>
      <c r="N218" s="115">
        <v>381</v>
      </c>
      <c r="P218" s="122"/>
      <c r="Q218" s="122"/>
      <c r="R218" s="122">
        <v>23088</v>
      </c>
      <c r="S218" s="122" t="s">
        <v>225</v>
      </c>
      <c r="T218" s="120">
        <v>18148</v>
      </c>
      <c r="U218" s="120">
        <v>5</v>
      </c>
      <c r="V218" s="120">
        <v>2054</v>
      </c>
      <c r="W218" s="120">
        <v>73</v>
      </c>
      <c r="X218" s="120">
        <v>69</v>
      </c>
      <c r="Y218" s="120">
        <v>119</v>
      </c>
      <c r="Z218" s="120">
        <v>1634</v>
      </c>
      <c r="AA218" s="120">
        <v>486</v>
      </c>
      <c r="AB218" s="120">
        <v>405</v>
      </c>
      <c r="AC218" s="104">
        <f t="shared" si="5"/>
        <v>22993</v>
      </c>
    </row>
    <row r="219" spans="1:29" ht="14.25">
      <c r="A219" s="116"/>
      <c r="B219" s="116"/>
      <c r="C219" s="117" t="s">
        <v>896</v>
      </c>
      <c r="D219" s="118" t="s">
        <v>226</v>
      </c>
      <c r="E219" s="115"/>
      <c r="F219" s="115">
        <v>138745</v>
      </c>
      <c r="G219" s="115">
        <v>5</v>
      </c>
      <c r="H219" s="115">
        <v>9296</v>
      </c>
      <c r="I219" s="115">
        <v>29</v>
      </c>
      <c r="J219" s="115">
        <v>96</v>
      </c>
      <c r="K219" s="115">
        <v>87</v>
      </c>
      <c r="L219" s="115">
        <v>1386</v>
      </c>
      <c r="M219" s="115">
        <v>347</v>
      </c>
      <c r="N219" s="115">
        <v>1074</v>
      </c>
      <c r="P219" s="122"/>
      <c r="Q219" s="122"/>
      <c r="R219" s="122">
        <v>23094</v>
      </c>
      <c r="S219" s="122" t="s">
        <v>226</v>
      </c>
      <c r="T219" s="120">
        <v>95927</v>
      </c>
      <c r="U219" s="120">
        <v>6</v>
      </c>
      <c r="V219" s="120">
        <v>6659</v>
      </c>
      <c r="W219" s="120">
        <v>34</v>
      </c>
      <c r="X219" s="120">
        <v>96</v>
      </c>
      <c r="Y219" s="120">
        <v>73</v>
      </c>
      <c r="Z219" s="120">
        <v>1398</v>
      </c>
      <c r="AA219" s="120">
        <v>333</v>
      </c>
      <c r="AB219" s="120">
        <v>1113</v>
      </c>
      <c r="AC219" s="104">
        <f t="shared" si="5"/>
        <v>105639</v>
      </c>
    </row>
    <row r="220" spans="1:29" ht="14.25">
      <c r="A220" s="116"/>
      <c r="B220" s="116"/>
      <c r="C220" s="117" t="s">
        <v>897</v>
      </c>
      <c r="D220" s="118" t="s">
        <v>227</v>
      </c>
      <c r="E220" s="115"/>
      <c r="F220" s="115">
        <v>11537</v>
      </c>
      <c r="G220" s="115">
        <v>4</v>
      </c>
      <c r="H220" s="115">
        <v>1307</v>
      </c>
      <c r="I220" s="115">
        <v>199</v>
      </c>
      <c r="J220" s="115">
        <v>314</v>
      </c>
      <c r="K220" s="115">
        <v>99</v>
      </c>
      <c r="L220" s="115">
        <v>1062</v>
      </c>
      <c r="M220" s="115">
        <v>908</v>
      </c>
      <c r="N220" s="115">
        <v>342</v>
      </c>
      <c r="P220" s="122"/>
      <c r="Q220" s="122"/>
      <c r="R220" s="122">
        <v>23096</v>
      </c>
      <c r="S220" s="122" t="s">
        <v>227</v>
      </c>
      <c r="T220" s="120">
        <v>11386</v>
      </c>
      <c r="U220" s="120">
        <v>4</v>
      </c>
      <c r="V220" s="120">
        <v>1339</v>
      </c>
      <c r="W220" s="120">
        <v>197</v>
      </c>
      <c r="X220" s="120">
        <v>318</v>
      </c>
      <c r="Y220" s="120">
        <v>97</v>
      </c>
      <c r="Z220" s="120">
        <v>1082</v>
      </c>
      <c r="AA220" s="120">
        <v>957</v>
      </c>
      <c r="AB220" s="120">
        <v>371</v>
      </c>
      <c r="AC220" s="104">
        <f t="shared" si="5"/>
        <v>15751</v>
      </c>
    </row>
    <row r="221" spans="1:29" ht="14.25">
      <c r="A221" s="116"/>
      <c r="B221" s="116"/>
      <c r="C221" s="117" t="s">
        <v>898</v>
      </c>
      <c r="D221" s="118" t="s">
        <v>228</v>
      </c>
      <c r="E221" s="115"/>
      <c r="F221" s="115">
        <v>5749</v>
      </c>
      <c r="G221" s="115">
        <v>1</v>
      </c>
      <c r="H221" s="115">
        <v>839</v>
      </c>
      <c r="I221" s="115">
        <v>28</v>
      </c>
      <c r="J221" s="115">
        <v>363</v>
      </c>
      <c r="K221" s="115">
        <v>43</v>
      </c>
      <c r="L221" s="115">
        <v>609</v>
      </c>
      <c r="M221" s="115">
        <v>381</v>
      </c>
      <c r="N221" s="115">
        <v>164</v>
      </c>
      <c r="P221" s="122"/>
      <c r="Q221" s="122"/>
      <c r="R221" s="122">
        <v>23097</v>
      </c>
      <c r="S221" s="122" t="s">
        <v>228</v>
      </c>
      <c r="T221" s="120">
        <v>5777</v>
      </c>
      <c r="U221" s="120">
        <v>1</v>
      </c>
      <c r="V221" s="120">
        <v>879</v>
      </c>
      <c r="W221" s="120">
        <v>33</v>
      </c>
      <c r="X221" s="120">
        <v>365</v>
      </c>
      <c r="Y221" s="120">
        <v>43</v>
      </c>
      <c r="Z221" s="120">
        <v>633</v>
      </c>
      <c r="AA221" s="120">
        <v>399</v>
      </c>
      <c r="AB221" s="120">
        <v>191</v>
      </c>
      <c r="AC221" s="104">
        <f t="shared" si="5"/>
        <v>8321</v>
      </c>
    </row>
    <row r="222" spans="1:29" ht="14.25">
      <c r="A222" s="116"/>
      <c r="B222" s="116"/>
      <c r="C222" s="117" t="s">
        <v>899</v>
      </c>
      <c r="D222" s="118" t="s">
        <v>229</v>
      </c>
      <c r="E222" s="115"/>
      <c r="F222" s="115">
        <v>2428</v>
      </c>
      <c r="G222" s="115">
        <v>1</v>
      </c>
      <c r="H222" s="115">
        <v>355</v>
      </c>
      <c r="I222" s="115">
        <v>37</v>
      </c>
      <c r="J222" s="115">
        <v>11</v>
      </c>
      <c r="K222" s="115">
        <v>10</v>
      </c>
      <c r="L222" s="115">
        <v>233</v>
      </c>
      <c r="M222" s="115">
        <v>78</v>
      </c>
      <c r="N222" s="115">
        <v>37</v>
      </c>
      <c r="P222" s="122"/>
      <c r="Q222" s="122"/>
      <c r="R222" s="122">
        <v>23098</v>
      </c>
      <c r="S222" s="122" t="s">
        <v>229</v>
      </c>
      <c r="T222" s="120">
        <v>2440</v>
      </c>
      <c r="U222" s="120">
        <v>1</v>
      </c>
      <c r="V222" s="120">
        <v>347</v>
      </c>
      <c r="W222" s="120">
        <v>36</v>
      </c>
      <c r="X222" s="120">
        <v>11</v>
      </c>
      <c r="Y222" s="120">
        <v>10</v>
      </c>
      <c r="Z222" s="120">
        <v>233</v>
      </c>
      <c r="AA222" s="120">
        <v>88</v>
      </c>
      <c r="AB222" s="120">
        <v>36</v>
      </c>
      <c r="AC222" s="104">
        <f t="shared" si="5"/>
        <v>3202</v>
      </c>
    </row>
    <row r="223" spans="1:29" ht="14.25">
      <c r="A223" s="116"/>
      <c r="B223" s="116"/>
      <c r="C223" s="117" t="s">
        <v>900</v>
      </c>
      <c r="D223" s="118" t="s">
        <v>230</v>
      </c>
      <c r="E223" s="115"/>
      <c r="F223" s="115">
        <v>6419</v>
      </c>
      <c r="G223" s="115">
        <v>5</v>
      </c>
      <c r="H223" s="115">
        <v>253</v>
      </c>
      <c r="I223" s="115"/>
      <c r="J223" s="115">
        <v>21</v>
      </c>
      <c r="K223" s="115">
        <v>17</v>
      </c>
      <c r="L223" s="115">
        <v>646</v>
      </c>
      <c r="M223" s="115">
        <v>53</v>
      </c>
      <c r="N223" s="115">
        <v>95</v>
      </c>
      <c r="P223" s="122"/>
      <c r="Q223" s="122"/>
      <c r="R223" s="122">
        <v>23099</v>
      </c>
      <c r="S223" s="122" t="s">
        <v>230</v>
      </c>
      <c r="T223" s="120">
        <v>6379</v>
      </c>
      <c r="U223" s="120">
        <v>6</v>
      </c>
      <c r="V223" s="120">
        <v>283</v>
      </c>
      <c r="W223" s="120">
        <v>1</v>
      </c>
      <c r="X223" s="120">
        <v>23</v>
      </c>
      <c r="Y223" s="120">
        <v>18</v>
      </c>
      <c r="Z223" s="120">
        <v>648</v>
      </c>
      <c r="AA223" s="120">
        <v>56</v>
      </c>
      <c r="AB223" s="120">
        <v>91</v>
      </c>
      <c r="AC223" s="104">
        <f t="shared" si="5"/>
        <v>7505</v>
      </c>
    </row>
    <row r="224" spans="1:29" ht="14.25">
      <c r="A224" s="116"/>
      <c r="B224" s="116"/>
      <c r="C224" s="117" t="s">
        <v>901</v>
      </c>
      <c r="D224" s="118" t="s">
        <v>231</v>
      </c>
      <c r="E224" s="115"/>
      <c r="F224" s="115">
        <v>2467</v>
      </c>
      <c r="G224" s="115"/>
      <c r="H224" s="115">
        <v>190</v>
      </c>
      <c r="I224" s="115"/>
      <c r="J224" s="115">
        <v>19</v>
      </c>
      <c r="K224" s="115">
        <v>6</v>
      </c>
      <c r="L224" s="115">
        <v>309</v>
      </c>
      <c r="M224" s="115">
        <v>35</v>
      </c>
      <c r="N224" s="115">
        <v>54</v>
      </c>
      <c r="P224" s="122"/>
      <c r="Q224" s="122"/>
      <c r="R224" s="122">
        <v>23100</v>
      </c>
      <c r="S224" s="122" t="s">
        <v>231</v>
      </c>
      <c r="T224" s="120">
        <v>2485</v>
      </c>
      <c r="U224" s="120"/>
      <c r="V224" s="120">
        <v>207</v>
      </c>
      <c r="W224" s="120"/>
      <c r="X224" s="120">
        <v>18</v>
      </c>
      <c r="Y224" s="120">
        <v>7</v>
      </c>
      <c r="Z224" s="120">
        <v>303</v>
      </c>
      <c r="AA224" s="120">
        <v>32</v>
      </c>
      <c r="AB224" s="120">
        <v>54</v>
      </c>
      <c r="AC224" s="104">
        <f t="shared" si="5"/>
        <v>3106</v>
      </c>
    </row>
    <row r="225" spans="1:29" ht="14.25">
      <c r="A225" s="116"/>
      <c r="B225" s="116"/>
      <c r="C225" s="117" t="s">
        <v>902</v>
      </c>
      <c r="D225" s="118" t="s">
        <v>232</v>
      </c>
      <c r="E225" s="115"/>
      <c r="F225" s="115">
        <v>10115</v>
      </c>
      <c r="G225" s="115">
        <v>2</v>
      </c>
      <c r="H225" s="115">
        <v>603</v>
      </c>
      <c r="I225" s="115">
        <v>15</v>
      </c>
      <c r="J225" s="115">
        <v>36</v>
      </c>
      <c r="K225" s="115">
        <v>37</v>
      </c>
      <c r="L225" s="115">
        <v>1051</v>
      </c>
      <c r="M225" s="115">
        <v>161</v>
      </c>
      <c r="N225" s="115">
        <v>216</v>
      </c>
      <c r="P225" s="122"/>
      <c r="Q225" s="122"/>
      <c r="R225" s="122">
        <v>23101</v>
      </c>
      <c r="S225" s="122" t="s">
        <v>232</v>
      </c>
      <c r="T225" s="120">
        <v>10019</v>
      </c>
      <c r="U225" s="120">
        <v>2</v>
      </c>
      <c r="V225" s="120">
        <v>622</v>
      </c>
      <c r="W225" s="120">
        <v>15</v>
      </c>
      <c r="X225" s="120">
        <v>37</v>
      </c>
      <c r="Y225" s="120">
        <v>37</v>
      </c>
      <c r="Z225" s="120">
        <v>1064</v>
      </c>
      <c r="AA225" s="120">
        <v>162</v>
      </c>
      <c r="AB225" s="120">
        <v>223</v>
      </c>
      <c r="AC225" s="104">
        <f t="shared" si="5"/>
        <v>12181</v>
      </c>
    </row>
    <row r="226" spans="1:29" ht="14.25">
      <c r="A226" s="116"/>
      <c r="B226" s="116"/>
      <c r="C226" s="117" t="s">
        <v>903</v>
      </c>
      <c r="D226" s="118" t="s">
        <v>233</v>
      </c>
      <c r="E226" s="115"/>
      <c r="F226" s="115">
        <v>7884</v>
      </c>
      <c r="G226" s="115">
        <v>8</v>
      </c>
      <c r="H226" s="115">
        <v>753</v>
      </c>
      <c r="I226" s="115">
        <v>8</v>
      </c>
      <c r="J226" s="115">
        <v>41</v>
      </c>
      <c r="K226" s="115">
        <v>29</v>
      </c>
      <c r="L226" s="115">
        <v>765</v>
      </c>
      <c r="M226" s="115">
        <v>181</v>
      </c>
      <c r="N226" s="115">
        <v>127</v>
      </c>
      <c r="P226" s="122"/>
      <c r="Q226" s="122"/>
      <c r="R226" s="122">
        <v>23102</v>
      </c>
      <c r="S226" s="122" t="s">
        <v>233</v>
      </c>
      <c r="T226" s="120">
        <v>8048</v>
      </c>
      <c r="U226" s="120">
        <v>7</v>
      </c>
      <c r="V226" s="120">
        <v>852</v>
      </c>
      <c r="W226" s="120">
        <v>12</v>
      </c>
      <c r="X226" s="120">
        <v>38</v>
      </c>
      <c r="Y226" s="120">
        <v>26</v>
      </c>
      <c r="Z226" s="120">
        <v>782</v>
      </c>
      <c r="AA226" s="120">
        <v>187</v>
      </c>
      <c r="AB226" s="120">
        <v>123</v>
      </c>
      <c r="AC226" s="104">
        <f t="shared" si="5"/>
        <v>10075</v>
      </c>
    </row>
    <row r="227" spans="1:29" ht="14.25">
      <c r="A227" s="116"/>
      <c r="B227" s="116"/>
      <c r="C227" s="117" t="s">
        <v>904</v>
      </c>
      <c r="D227" s="118" t="s">
        <v>234</v>
      </c>
      <c r="E227" s="115"/>
      <c r="F227" s="115">
        <v>6580</v>
      </c>
      <c r="G227" s="115"/>
      <c r="H227" s="115">
        <v>305</v>
      </c>
      <c r="I227" s="115">
        <v>2</v>
      </c>
      <c r="J227" s="115">
        <v>21</v>
      </c>
      <c r="K227" s="115">
        <v>16</v>
      </c>
      <c r="L227" s="115">
        <v>685</v>
      </c>
      <c r="M227" s="115">
        <v>104</v>
      </c>
      <c r="N227" s="115">
        <v>124</v>
      </c>
      <c r="P227" s="122"/>
      <c r="Q227" s="122"/>
      <c r="R227" s="122">
        <v>23103</v>
      </c>
      <c r="S227" s="122" t="s">
        <v>234</v>
      </c>
      <c r="T227" s="120">
        <v>6604</v>
      </c>
      <c r="U227" s="120"/>
      <c r="V227" s="120">
        <v>370</v>
      </c>
      <c r="W227" s="120">
        <v>3</v>
      </c>
      <c r="X227" s="120">
        <v>21</v>
      </c>
      <c r="Y227" s="120">
        <v>17</v>
      </c>
      <c r="Z227" s="120">
        <v>685</v>
      </c>
      <c r="AA227" s="120">
        <v>104</v>
      </c>
      <c r="AB227" s="120">
        <v>135</v>
      </c>
      <c r="AC227" s="104">
        <f t="shared" si="5"/>
        <v>7939</v>
      </c>
    </row>
    <row r="228" spans="1:29" ht="14.25">
      <c r="A228" s="116"/>
      <c r="B228" s="116"/>
      <c r="C228" s="117" t="s">
        <v>905</v>
      </c>
      <c r="D228" s="118" t="s">
        <v>235</v>
      </c>
      <c r="E228" s="115"/>
      <c r="F228" s="115">
        <v>4697</v>
      </c>
      <c r="G228" s="115">
        <v>20</v>
      </c>
      <c r="H228" s="115">
        <v>662</v>
      </c>
      <c r="I228" s="115">
        <v>79</v>
      </c>
      <c r="J228" s="115">
        <v>293</v>
      </c>
      <c r="K228" s="115">
        <v>58</v>
      </c>
      <c r="L228" s="115">
        <v>479</v>
      </c>
      <c r="M228" s="115">
        <v>389</v>
      </c>
      <c r="N228" s="115">
        <v>143</v>
      </c>
      <c r="P228" s="122"/>
      <c r="Q228" s="122"/>
      <c r="R228" s="122">
        <v>23104</v>
      </c>
      <c r="S228" s="122" t="s">
        <v>235</v>
      </c>
      <c r="T228" s="120">
        <v>4673</v>
      </c>
      <c r="U228" s="120">
        <v>19</v>
      </c>
      <c r="V228" s="120">
        <v>673</v>
      </c>
      <c r="W228" s="120">
        <v>72</v>
      </c>
      <c r="X228" s="120">
        <v>300</v>
      </c>
      <c r="Y228" s="120">
        <v>60</v>
      </c>
      <c r="Z228" s="120">
        <v>487</v>
      </c>
      <c r="AA228" s="120">
        <v>401</v>
      </c>
      <c r="AB228" s="120">
        <v>180</v>
      </c>
      <c r="AC228" s="104">
        <f t="shared" si="5"/>
        <v>6865</v>
      </c>
    </row>
    <row r="229" spans="1:29" ht="14.25">
      <c r="A229" s="116"/>
      <c r="B229" s="116"/>
      <c r="C229" s="117" t="s">
        <v>906</v>
      </c>
      <c r="D229" s="118" t="s">
        <v>236</v>
      </c>
      <c r="E229" s="115"/>
      <c r="F229" s="115">
        <v>6682</v>
      </c>
      <c r="G229" s="115">
        <v>114</v>
      </c>
      <c r="H229" s="115">
        <v>931</v>
      </c>
      <c r="I229" s="115">
        <v>53</v>
      </c>
      <c r="J229" s="115">
        <v>227</v>
      </c>
      <c r="K229" s="115">
        <v>45</v>
      </c>
      <c r="L229" s="115">
        <v>636</v>
      </c>
      <c r="M229" s="115">
        <v>391</v>
      </c>
      <c r="N229" s="115">
        <v>208</v>
      </c>
      <c r="P229" s="122"/>
      <c r="Q229" s="122"/>
      <c r="R229" s="122">
        <v>23105</v>
      </c>
      <c r="S229" s="122" t="s">
        <v>236</v>
      </c>
      <c r="T229" s="120">
        <v>6662</v>
      </c>
      <c r="U229" s="120">
        <v>131</v>
      </c>
      <c r="V229" s="120">
        <v>928</v>
      </c>
      <c r="W229" s="120">
        <v>55</v>
      </c>
      <c r="X229" s="120">
        <v>226</v>
      </c>
      <c r="Y229" s="120">
        <v>46</v>
      </c>
      <c r="Z229" s="120">
        <v>649</v>
      </c>
      <c r="AA229" s="120">
        <v>391</v>
      </c>
      <c r="AB229" s="120">
        <v>230</v>
      </c>
      <c r="AC229" s="104">
        <f t="shared" si="5"/>
        <v>9318</v>
      </c>
    </row>
    <row r="230" spans="1:29" ht="14.25">
      <c r="A230" s="116"/>
      <c r="B230" s="116"/>
      <c r="C230" s="117" t="s">
        <v>907</v>
      </c>
      <c r="D230" s="118" t="s">
        <v>237</v>
      </c>
      <c r="E230" s="115"/>
      <c r="F230" s="115">
        <v>15970</v>
      </c>
      <c r="G230" s="115">
        <v>19</v>
      </c>
      <c r="H230" s="115">
        <v>2496</v>
      </c>
      <c r="I230" s="115">
        <v>115</v>
      </c>
      <c r="J230" s="115">
        <v>646</v>
      </c>
      <c r="K230" s="115">
        <v>132</v>
      </c>
      <c r="L230" s="115">
        <v>1652</v>
      </c>
      <c r="M230" s="115">
        <v>1289</v>
      </c>
      <c r="N230" s="115">
        <v>731</v>
      </c>
      <c r="P230" s="122"/>
      <c r="Q230" s="122"/>
      <c r="R230" s="122">
        <v>24001</v>
      </c>
      <c r="S230" s="122" t="s">
        <v>237</v>
      </c>
      <c r="T230" s="120">
        <v>15937</v>
      </c>
      <c r="U230" s="120">
        <v>20</v>
      </c>
      <c r="V230" s="120">
        <v>2586</v>
      </c>
      <c r="W230" s="120">
        <v>113</v>
      </c>
      <c r="X230" s="120">
        <v>662</v>
      </c>
      <c r="Y230" s="120">
        <v>120</v>
      </c>
      <c r="Z230" s="120">
        <v>1673</v>
      </c>
      <c r="AA230" s="120">
        <v>1285</v>
      </c>
      <c r="AB230" s="120">
        <v>824</v>
      </c>
      <c r="AC230" s="104">
        <f t="shared" si="5"/>
        <v>23220</v>
      </c>
    </row>
    <row r="231" spans="1:29" ht="14.25">
      <c r="A231" s="116"/>
      <c r="B231" s="116"/>
      <c r="C231" s="117" t="s">
        <v>908</v>
      </c>
      <c r="D231" s="118" t="s">
        <v>238</v>
      </c>
      <c r="E231" s="115"/>
      <c r="F231" s="115">
        <v>5679</v>
      </c>
      <c r="G231" s="115"/>
      <c r="H231" s="115">
        <v>938</v>
      </c>
      <c r="I231" s="115">
        <v>27</v>
      </c>
      <c r="J231" s="115">
        <v>177</v>
      </c>
      <c r="K231" s="115">
        <v>32</v>
      </c>
      <c r="L231" s="115">
        <v>522</v>
      </c>
      <c r="M231" s="115">
        <v>416</v>
      </c>
      <c r="N231" s="115">
        <v>207</v>
      </c>
      <c r="P231" s="122"/>
      <c r="Q231" s="122"/>
      <c r="R231" s="122">
        <v>24007</v>
      </c>
      <c r="S231" s="122" t="s">
        <v>238</v>
      </c>
      <c r="T231" s="120">
        <v>5739</v>
      </c>
      <c r="U231" s="120">
        <v>1</v>
      </c>
      <c r="V231" s="120">
        <v>970</v>
      </c>
      <c r="W231" s="120">
        <v>33</v>
      </c>
      <c r="X231" s="120">
        <v>174</v>
      </c>
      <c r="Y231" s="120">
        <v>35</v>
      </c>
      <c r="Z231" s="120">
        <v>531</v>
      </c>
      <c r="AA231" s="120">
        <v>431</v>
      </c>
      <c r="AB231" s="120">
        <v>250</v>
      </c>
      <c r="AC231" s="104">
        <f t="shared" si="5"/>
        <v>8164</v>
      </c>
    </row>
    <row r="232" spans="1:29" ht="14.25">
      <c r="A232" s="116"/>
      <c r="B232" s="116"/>
      <c r="C232" s="117" t="s">
        <v>909</v>
      </c>
      <c r="D232" s="118" t="s">
        <v>239</v>
      </c>
      <c r="E232" s="115"/>
      <c r="F232" s="115">
        <v>3417</v>
      </c>
      <c r="G232" s="115">
        <v>6</v>
      </c>
      <c r="H232" s="115">
        <v>743</v>
      </c>
      <c r="I232" s="115">
        <v>38</v>
      </c>
      <c r="J232" s="115">
        <v>458</v>
      </c>
      <c r="K232" s="115">
        <v>86</v>
      </c>
      <c r="L232" s="115">
        <v>358</v>
      </c>
      <c r="M232" s="115">
        <v>326</v>
      </c>
      <c r="N232" s="115">
        <v>102</v>
      </c>
      <c r="P232" s="122"/>
      <c r="Q232" s="122"/>
      <c r="R232" s="122">
        <v>24008</v>
      </c>
      <c r="S232" s="122" t="s">
        <v>239</v>
      </c>
      <c r="T232" s="120">
        <v>3417</v>
      </c>
      <c r="U232" s="120">
        <v>5</v>
      </c>
      <c r="V232" s="120">
        <v>785</v>
      </c>
      <c r="W232" s="120">
        <v>40</v>
      </c>
      <c r="X232" s="120">
        <v>467</v>
      </c>
      <c r="Y232" s="120">
        <v>88</v>
      </c>
      <c r="Z232" s="120">
        <v>367</v>
      </c>
      <c r="AA232" s="120">
        <v>353</v>
      </c>
      <c r="AB232" s="120">
        <v>125</v>
      </c>
      <c r="AC232" s="104">
        <f t="shared" si="5"/>
        <v>5647</v>
      </c>
    </row>
    <row r="233" spans="1:29" ht="14.25">
      <c r="A233" s="116"/>
      <c r="B233" s="116"/>
      <c r="C233" s="117" t="s">
        <v>910</v>
      </c>
      <c r="D233" s="118" t="s">
        <v>240</v>
      </c>
      <c r="E233" s="115"/>
      <c r="F233" s="115">
        <v>4746</v>
      </c>
      <c r="G233" s="115">
        <v>30</v>
      </c>
      <c r="H233" s="115">
        <v>493</v>
      </c>
      <c r="I233" s="115">
        <v>7</v>
      </c>
      <c r="J233" s="115">
        <v>237</v>
      </c>
      <c r="K233" s="115">
        <v>63</v>
      </c>
      <c r="L233" s="115">
        <v>454</v>
      </c>
      <c r="M233" s="115">
        <v>221</v>
      </c>
      <c r="N233" s="115">
        <v>178</v>
      </c>
      <c r="P233" s="122"/>
      <c r="Q233" s="122"/>
      <c r="R233" s="122">
        <v>24009</v>
      </c>
      <c r="S233" s="122" t="s">
        <v>240</v>
      </c>
      <c r="T233" s="120">
        <v>4763</v>
      </c>
      <c r="U233" s="120">
        <v>11</v>
      </c>
      <c r="V233" s="120">
        <v>505</v>
      </c>
      <c r="W233" s="120">
        <v>8</v>
      </c>
      <c r="X233" s="120">
        <v>243</v>
      </c>
      <c r="Y233" s="120">
        <v>63</v>
      </c>
      <c r="Z233" s="120">
        <v>457</v>
      </c>
      <c r="AA233" s="120">
        <v>231</v>
      </c>
      <c r="AB233" s="120">
        <v>204</v>
      </c>
      <c r="AC233" s="104">
        <f t="shared" si="5"/>
        <v>6485</v>
      </c>
    </row>
    <row r="234" spans="1:29" ht="14.25">
      <c r="A234" s="116"/>
      <c r="B234" s="116"/>
      <c r="C234" s="117" t="s">
        <v>911</v>
      </c>
      <c r="D234" s="118" t="s">
        <v>241</v>
      </c>
      <c r="E234" s="115"/>
      <c r="F234" s="115">
        <v>4805</v>
      </c>
      <c r="G234" s="115">
        <v>1</v>
      </c>
      <c r="H234" s="115">
        <v>572</v>
      </c>
      <c r="I234" s="115">
        <v>15</v>
      </c>
      <c r="J234" s="115">
        <v>244</v>
      </c>
      <c r="K234" s="115">
        <v>59</v>
      </c>
      <c r="L234" s="115">
        <v>489</v>
      </c>
      <c r="M234" s="115">
        <v>285</v>
      </c>
      <c r="N234" s="115">
        <v>262</v>
      </c>
      <c r="P234" s="122"/>
      <c r="Q234" s="122"/>
      <c r="R234" s="122">
        <v>24011</v>
      </c>
      <c r="S234" s="122" t="s">
        <v>241</v>
      </c>
      <c r="T234" s="120">
        <v>4804</v>
      </c>
      <c r="U234" s="120">
        <v>1</v>
      </c>
      <c r="V234" s="120">
        <v>578</v>
      </c>
      <c r="W234" s="120">
        <v>12</v>
      </c>
      <c r="X234" s="120">
        <v>251</v>
      </c>
      <c r="Y234" s="120">
        <v>62</v>
      </c>
      <c r="Z234" s="120">
        <v>487</v>
      </c>
      <c r="AA234" s="120">
        <v>296</v>
      </c>
      <c r="AB234" s="120">
        <v>271</v>
      </c>
      <c r="AC234" s="104">
        <f t="shared" si="5"/>
        <v>6762</v>
      </c>
    </row>
    <row r="235" spans="1:29" ht="14.25">
      <c r="A235" s="116"/>
      <c r="B235" s="116"/>
      <c r="C235" s="117" t="s">
        <v>912</v>
      </c>
      <c r="D235" s="118" t="s">
        <v>242</v>
      </c>
      <c r="E235" s="115"/>
      <c r="F235" s="115">
        <v>6578</v>
      </c>
      <c r="G235" s="115">
        <v>1</v>
      </c>
      <c r="H235" s="115">
        <v>908</v>
      </c>
      <c r="I235" s="115">
        <v>70</v>
      </c>
      <c r="J235" s="115">
        <v>137</v>
      </c>
      <c r="K235" s="115">
        <v>65</v>
      </c>
      <c r="L235" s="115">
        <v>586</v>
      </c>
      <c r="M235" s="115">
        <v>452</v>
      </c>
      <c r="N235" s="115">
        <v>223</v>
      </c>
      <c r="P235" s="122"/>
      <c r="Q235" s="122"/>
      <c r="R235" s="122">
        <v>24014</v>
      </c>
      <c r="S235" s="122" t="s">
        <v>242</v>
      </c>
      <c r="T235" s="120">
        <v>6636</v>
      </c>
      <c r="U235" s="120">
        <v>1</v>
      </c>
      <c r="V235" s="120">
        <v>928</v>
      </c>
      <c r="W235" s="120">
        <v>81</v>
      </c>
      <c r="X235" s="120">
        <v>137</v>
      </c>
      <c r="Y235" s="120">
        <v>69</v>
      </c>
      <c r="Z235" s="120">
        <v>603</v>
      </c>
      <c r="AA235" s="120">
        <v>478</v>
      </c>
      <c r="AB235" s="120">
        <v>246</v>
      </c>
      <c r="AC235" s="104">
        <f t="shared" si="5"/>
        <v>9179</v>
      </c>
    </row>
    <row r="236" spans="1:29" ht="14.25">
      <c r="A236" s="116"/>
      <c r="B236" s="116"/>
      <c r="C236" s="117" t="s">
        <v>913</v>
      </c>
      <c r="D236" s="118" t="s">
        <v>243</v>
      </c>
      <c r="E236" s="115"/>
      <c r="F236" s="115">
        <v>4016</v>
      </c>
      <c r="G236" s="115"/>
      <c r="H236" s="115">
        <v>549</v>
      </c>
      <c r="I236" s="115">
        <v>39</v>
      </c>
      <c r="J236" s="115">
        <v>344</v>
      </c>
      <c r="K236" s="115">
        <v>66</v>
      </c>
      <c r="L236" s="115">
        <v>386</v>
      </c>
      <c r="M236" s="115">
        <v>597</v>
      </c>
      <c r="N236" s="115">
        <v>155</v>
      </c>
      <c r="P236" s="122"/>
      <c r="Q236" s="122"/>
      <c r="R236" s="122">
        <v>24016</v>
      </c>
      <c r="S236" s="122" t="s">
        <v>243</v>
      </c>
      <c r="T236" s="120">
        <v>4075</v>
      </c>
      <c r="U236" s="120"/>
      <c r="V236" s="120">
        <v>567</v>
      </c>
      <c r="W236" s="120">
        <v>38</v>
      </c>
      <c r="X236" s="120">
        <v>349</v>
      </c>
      <c r="Y236" s="120">
        <v>68</v>
      </c>
      <c r="Z236" s="120">
        <v>404</v>
      </c>
      <c r="AA236" s="120">
        <v>592</v>
      </c>
      <c r="AB236" s="120">
        <v>186</v>
      </c>
      <c r="AC236" s="104">
        <f t="shared" si="5"/>
        <v>6279</v>
      </c>
    </row>
    <row r="237" spans="1:29" ht="14.25">
      <c r="A237" s="116"/>
      <c r="B237" s="116"/>
      <c r="C237" s="117" t="s">
        <v>914</v>
      </c>
      <c r="D237" s="118" t="s">
        <v>244</v>
      </c>
      <c r="E237" s="115"/>
      <c r="F237" s="115">
        <v>12226</v>
      </c>
      <c r="G237" s="115">
        <v>22</v>
      </c>
      <c r="H237" s="115">
        <v>1849</v>
      </c>
      <c r="I237" s="115">
        <v>44</v>
      </c>
      <c r="J237" s="115">
        <v>333</v>
      </c>
      <c r="K237" s="115">
        <v>165</v>
      </c>
      <c r="L237" s="115">
        <v>1068</v>
      </c>
      <c r="M237" s="115">
        <v>623</v>
      </c>
      <c r="N237" s="115">
        <v>440</v>
      </c>
      <c r="P237" s="122"/>
      <c r="Q237" s="122"/>
      <c r="R237" s="122">
        <v>24020</v>
      </c>
      <c r="S237" s="122" t="s">
        <v>244</v>
      </c>
      <c r="T237" s="120">
        <v>12246</v>
      </c>
      <c r="U237" s="120">
        <v>23</v>
      </c>
      <c r="V237" s="120">
        <v>1923</v>
      </c>
      <c r="W237" s="120">
        <v>43</v>
      </c>
      <c r="X237" s="120">
        <v>343</v>
      </c>
      <c r="Y237" s="120">
        <v>177</v>
      </c>
      <c r="Z237" s="120">
        <v>1078</v>
      </c>
      <c r="AA237" s="120">
        <v>644</v>
      </c>
      <c r="AB237" s="120">
        <v>474</v>
      </c>
      <c r="AC237" s="104">
        <f t="shared" si="5"/>
        <v>16951</v>
      </c>
    </row>
    <row r="238" spans="1:29" ht="14.25">
      <c r="A238" s="116"/>
      <c r="B238" s="116"/>
      <c r="C238" s="117" t="s">
        <v>915</v>
      </c>
      <c r="D238" s="118" t="s">
        <v>245</v>
      </c>
      <c r="E238" s="115"/>
      <c r="F238" s="115">
        <v>3362</v>
      </c>
      <c r="G238" s="115">
        <v>2</v>
      </c>
      <c r="H238" s="115">
        <v>819</v>
      </c>
      <c r="I238" s="115">
        <v>20</v>
      </c>
      <c r="J238" s="115">
        <v>462</v>
      </c>
      <c r="K238" s="115">
        <v>114</v>
      </c>
      <c r="L238" s="115">
        <v>340</v>
      </c>
      <c r="M238" s="115">
        <v>349</v>
      </c>
      <c r="N238" s="115">
        <v>140</v>
      </c>
      <c r="P238" s="122"/>
      <c r="Q238" s="122"/>
      <c r="R238" s="122">
        <v>24028</v>
      </c>
      <c r="S238" s="122" t="s">
        <v>245</v>
      </c>
      <c r="T238" s="120">
        <v>3339</v>
      </c>
      <c r="U238" s="120">
        <v>2</v>
      </c>
      <c r="V238" s="120">
        <v>839</v>
      </c>
      <c r="W238" s="120">
        <v>22</v>
      </c>
      <c r="X238" s="120">
        <v>468</v>
      </c>
      <c r="Y238" s="120">
        <v>122</v>
      </c>
      <c r="Z238" s="120">
        <v>371</v>
      </c>
      <c r="AA238" s="120">
        <v>343</v>
      </c>
      <c r="AB238" s="120">
        <v>185</v>
      </c>
      <c r="AC238" s="104">
        <f t="shared" si="5"/>
        <v>5691</v>
      </c>
    </row>
    <row r="239" spans="1:29" ht="14.25">
      <c r="A239" s="116"/>
      <c r="B239" s="116"/>
      <c r="C239" s="117" t="s">
        <v>916</v>
      </c>
      <c r="D239" s="118" t="s">
        <v>246</v>
      </c>
      <c r="E239" s="115"/>
      <c r="F239" s="115">
        <v>7481</v>
      </c>
      <c r="G239" s="115">
        <v>19</v>
      </c>
      <c r="H239" s="115">
        <v>933</v>
      </c>
      <c r="I239" s="115">
        <v>52</v>
      </c>
      <c r="J239" s="115">
        <v>308</v>
      </c>
      <c r="K239" s="115">
        <v>75</v>
      </c>
      <c r="L239" s="115">
        <v>671</v>
      </c>
      <c r="M239" s="115">
        <v>515</v>
      </c>
      <c r="N239" s="115">
        <v>301</v>
      </c>
      <c r="P239" s="122"/>
      <c r="Q239" s="122"/>
      <c r="R239" s="122">
        <v>24033</v>
      </c>
      <c r="S239" s="122" t="s">
        <v>246</v>
      </c>
      <c r="T239" s="120">
        <v>7578</v>
      </c>
      <c r="U239" s="120">
        <v>7</v>
      </c>
      <c r="V239" s="120">
        <v>977</v>
      </c>
      <c r="W239" s="120">
        <v>50</v>
      </c>
      <c r="X239" s="120">
        <v>319</v>
      </c>
      <c r="Y239" s="120">
        <v>79</v>
      </c>
      <c r="Z239" s="120">
        <v>686</v>
      </c>
      <c r="AA239" s="120">
        <v>534</v>
      </c>
      <c r="AB239" s="120">
        <v>331</v>
      </c>
      <c r="AC239" s="104">
        <f t="shared" si="5"/>
        <v>10561</v>
      </c>
    </row>
    <row r="240" spans="1:29" ht="14.25">
      <c r="A240" s="116"/>
      <c r="B240" s="116"/>
      <c r="C240" s="117" t="s">
        <v>917</v>
      </c>
      <c r="D240" s="118" t="s">
        <v>247</v>
      </c>
      <c r="E240" s="115"/>
      <c r="F240" s="115">
        <v>10369</v>
      </c>
      <c r="G240" s="115">
        <v>4</v>
      </c>
      <c r="H240" s="115">
        <v>1113</v>
      </c>
      <c r="I240" s="115">
        <v>45</v>
      </c>
      <c r="J240" s="115">
        <v>238</v>
      </c>
      <c r="K240" s="115">
        <v>64</v>
      </c>
      <c r="L240" s="115">
        <v>812</v>
      </c>
      <c r="M240" s="115">
        <v>534</v>
      </c>
      <c r="N240" s="115">
        <v>443</v>
      </c>
      <c r="P240" s="122"/>
      <c r="Q240" s="122"/>
      <c r="R240" s="122">
        <v>24038</v>
      </c>
      <c r="S240" s="122" t="s">
        <v>247</v>
      </c>
      <c r="T240" s="120">
        <v>10265</v>
      </c>
      <c r="U240" s="120">
        <v>1</v>
      </c>
      <c r="V240" s="120">
        <v>1127</v>
      </c>
      <c r="W240" s="120">
        <v>53</v>
      </c>
      <c r="X240" s="120">
        <v>251</v>
      </c>
      <c r="Y240" s="120">
        <v>65</v>
      </c>
      <c r="Z240" s="120">
        <v>809</v>
      </c>
      <c r="AA240" s="120">
        <v>549</v>
      </c>
      <c r="AB240" s="120">
        <v>467</v>
      </c>
      <c r="AC240" s="104">
        <f t="shared" si="5"/>
        <v>13587</v>
      </c>
    </row>
    <row r="241" spans="1:29" ht="14.25">
      <c r="A241" s="116"/>
      <c r="B241" s="116"/>
      <c r="C241" s="117" t="s">
        <v>918</v>
      </c>
      <c r="D241" s="118" t="s">
        <v>248</v>
      </c>
      <c r="E241" s="115"/>
      <c r="F241" s="115">
        <v>3425</v>
      </c>
      <c r="G241" s="115"/>
      <c r="H241" s="115">
        <v>420</v>
      </c>
      <c r="I241" s="115">
        <v>10</v>
      </c>
      <c r="J241" s="115">
        <v>212</v>
      </c>
      <c r="K241" s="115">
        <v>62</v>
      </c>
      <c r="L241" s="115">
        <v>330</v>
      </c>
      <c r="M241" s="115">
        <v>174</v>
      </c>
      <c r="N241" s="115">
        <v>149</v>
      </c>
      <c r="P241" s="122"/>
      <c r="Q241" s="122"/>
      <c r="R241" s="122">
        <v>24041</v>
      </c>
      <c r="S241" s="122" t="s">
        <v>248</v>
      </c>
      <c r="T241" s="120">
        <v>3389</v>
      </c>
      <c r="U241" s="120"/>
      <c r="V241" s="120">
        <v>434</v>
      </c>
      <c r="W241" s="120">
        <v>10</v>
      </c>
      <c r="X241" s="120">
        <v>202</v>
      </c>
      <c r="Y241" s="120">
        <v>60</v>
      </c>
      <c r="Z241" s="120">
        <v>341</v>
      </c>
      <c r="AA241" s="120">
        <v>174</v>
      </c>
      <c r="AB241" s="120">
        <v>160</v>
      </c>
      <c r="AC241" s="104">
        <f t="shared" si="5"/>
        <v>4770</v>
      </c>
    </row>
    <row r="242" spans="1:29" ht="14.25">
      <c r="A242" s="116"/>
      <c r="B242" s="116"/>
      <c r="C242" s="117" t="s">
        <v>919</v>
      </c>
      <c r="D242" s="118" t="s">
        <v>249</v>
      </c>
      <c r="E242" s="115"/>
      <c r="F242" s="115">
        <v>4979</v>
      </c>
      <c r="G242" s="115">
        <v>4</v>
      </c>
      <c r="H242" s="115">
        <v>752</v>
      </c>
      <c r="I242" s="115">
        <v>54</v>
      </c>
      <c r="J242" s="115">
        <v>422</v>
      </c>
      <c r="K242" s="115">
        <v>104</v>
      </c>
      <c r="L242" s="115">
        <v>559</v>
      </c>
      <c r="M242" s="115">
        <v>401</v>
      </c>
      <c r="N242" s="115">
        <v>218</v>
      </c>
      <c r="P242" s="122"/>
      <c r="Q242" s="122"/>
      <c r="R242" s="122">
        <v>24043</v>
      </c>
      <c r="S242" s="122" t="s">
        <v>249</v>
      </c>
      <c r="T242" s="120">
        <v>4993</v>
      </c>
      <c r="U242" s="120">
        <v>4</v>
      </c>
      <c r="V242" s="120">
        <v>776</v>
      </c>
      <c r="W242" s="120">
        <v>44</v>
      </c>
      <c r="X242" s="120">
        <v>422</v>
      </c>
      <c r="Y242" s="120">
        <v>104</v>
      </c>
      <c r="Z242" s="120">
        <v>572</v>
      </c>
      <c r="AA242" s="120">
        <v>372</v>
      </c>
      <c r="AB242" s="120">
        <v>228</v>
      </c>
      <c r="AC242" s="104">
        <f t="shared" si="5"/>
        <v>7515</v>
      </c>
    </row>
    <row r="243" spans="1:29" ht="14.25">
      <c r="A243" s="116"/>
      <c r="B243" s="116"/>
      <c r="C243" s="117" t="s">
        <v>920</v>
      </c>
      <c r="D243" s="118" t="s">
        <v>250</v>
      </c>
      <c r="E243" s="115"/>
      <c r="F243" s="115">
        <v>4984</v>
      </c>
      <c r="G243" s="115"/>
      <c r="H243" s="115">
        <v>667</v>
      </c>
      <c r="I243" s="115">
        <v>7</v>
      </c>
      <c r="J243" s="115">
        <v>308</v>
      </c>
      <c r="K243" s="115">
        <v>59</v>
      </c>
      <c r="L243" s="115">
        <v>714</v>
      </c>
      <c r="M243" s="115">
        <v>293</v>
      </c>
      <c r="N243" s="115">
        <v>193</v>
      </c>
      <c r="P243" s="122"/>
      <c r="Q243" s="122"/>
      <c r="R243" s="122">
        <v>24045</v>
      </c>
      <c r="S243" s="122" t="s">
        <v>250</v>
      </c>
      <c r="T243" s="120">
        <v>4967</v>
      </c>
      <c r="U243" s="120"/>
      <c r="V243" s="120">
        <v>685</v>
      </c>
      <c r="W243" s="120">
        <v>6</v>
      </c>
      <c r="X243" s="120">
        <v>313</v>
      </c>
      <c r="Y243" s="120">
        <v>60</v>
      </c>
      <c r="Z243" s="120">
        <v>719</v>
      </c>
      <c r="AA243" s="120">
        <v>299</v>
      </c>
      <c r="AB243" s="120">
        <v>202</v>
      </c>
      <c r="AC243" s="104">
        <f t="shared" si="5"/>
        <v>7251</v>
      </c>
    </row>
    <row r="244" spans="1:29" ht="14.25">
      <c r="A244" s="116"/>
      <c r="B244" s="116"/>
      <c r="C244" s="117" t="s">
        <v>921</v>
      </c>
      <c r="D244" s="118" t="s">
        <v>251</v>
      </c>
      <c r="E244" s="115"/>
      <c r="F244" s="115">
        <v>7400</v>
      </c>
      <c r="G244" s="115">
        <v>2</v>
      </c>
      <c r="H244" s="115">
        <v>672</v>
      </c>
      <c r="I244" s="115">
        <v>40</v>
      </c>
      <c r="J244" s="115">
        <v>105</v>
      </c>
      <c r="K244" s="115">
        <v>33</v>
      </c>
      <c r="L244" s="115">
        <v>619</v>
      </c>
      <c r="M244" s="115">
        <v>347</v>
      </c>
      <c r="N244" s="115">
        <v>250</v>
      </c>
      <c r="P244" s="122"/>
      <c r="Q244" s="122"/>
      <c r="R244" s="122">
        <v>24048</v>
      </c>
      <c r="S244" s="122" t="s">
        <v>251</v>
      </c>
      <c r="T244" s="120">
        <v>7406</v>
      </c>
      <c r="U244" s="120">
        <v>2</v>
      </c>
      <c r="V244" s="120">
        <v>678</v>
      </c>
      <c r="W244" s="120">
        <v>18</v>
      </c>
      <c r="X244" s="120">
        <v>108</v>
      </c>
      <c r="Y244" s="120">
        <v>34</v>
      </c>
      <c r="Z244" s="120">
        <v>596</v>
      </c>
      <c r="AA244" s="120">
        <v>318</v>
      </c>
      <c r="AB244" s="120">
        <v>282</v>
      </c>
      <c r="AC244" s="104">
        <f t="shared" si="5"/>
        <v>9442</v>
      </c>
    </row>
    <row r="245" spans="1:29" ht="14.25">
      <c r="A245" s="116"/>
      <c r="B245" s="116"/>
      <c r="C245" s="117" t="s">
        <v>922</v>
      </c>
      <c r="D245" s="118" t="s">
        <v>252</v>
      </c>
      <c r="E245" s="115"/>
      <c r="F245" s="115">
        <v>4354</v>
      </c>
      <c r="G245" s="115"/>
      <c r="H245" s="115">
        <v>882</v>
      </c>
      <c r="I245" s="115">
        <v>46</v>
      </c>
      <c r="J245" s="115">
        <v>660</v>
      </c>
      <c r="K245" s="115">
        <v>120</v>
      </c>
      <c r="L245" s="115">
        <v>415</v>
      </c>
      <c r="M245" s="115">
        <v>471</v>
      </c>
      <c r="N245" s="115">
        <v>139</v>
      </c>
      <c r="P245" s="122"/>
      <c r="Q245" s="122"/>
      <c r="R245" s="122">
        <v>24054</v>
      </c>
      <c r="S245" s="122" t="s">
        <v>252</v>
      </c>
      <c r="T245" s="120">
        <v>4352</v>
      </c>
      <c r="U245" s="120"/>
      <c r="V245" s="120">
        <v>933</v>
      </c>
      <c r="W245" s="120">
        <v>39</v>
      </c>
      <c r="X245" s="120">
        <v>669</v>
      </c>
      <c r="Y245" s="120">
        <v>123</v>
      </c>
      <c r="Z245" s="120">
        <v>421</v>
      </c>
      <c r="AA245" s="120">
        <v>481</v>
      </c>
      <c r="AB245" s="120">
        <v>158</v>
      </c>
      <c r="AC245" s="104">
        <f t="shared" si="5"/>
        <v>7176</v>
      </c>
    </row>
    <row r="246" spans="1:29" ht="14.25">
      <c r="A246" s="116"/>
      <c r="B246" s="116"/>
      <c r="C246" s="117" t="s">
        <v>923</v>
      </c>
      <c r="D246" s="118" t="s">
        <v>253</v>
      </c>
      <c r="E246" s="115"/>
      <c r="F246" s="115">
        <v>34239</v>
      </c>
      <c r="G246" s="115">
        <v>74</v>
      </c>
      <c r="H246" s="115">
        <v>2745</v>
      </c>
      <c r="I246" s="115">
        <v>124</v>
      </c>
      <c r="J246" s="115">
        <v>310</v>
      </c>
      <c r="K246" s="115">
        <v>92</v>
      </c>
      <c r="L246" s="115">
        <v>1055</v>
      </c>
      <c r="M246" s="115">
        <v>509</v>
      </c>
      <c r="N246" s="115">
        <v>314</v>
      </c>
      <c r="P246" s="122"/>
      <c r="Q246" s="122"/>
      <c r="R246" s="122">
        <v>24055</v>
      </c>
      <c r="S246" s="122" t="s">
        <v>253</v>
      </c>
      <c r="T246" s="120">
        <v>35278</v>
      </c>
      <c r="U246" s="120">
        <v>72</v>
      </c>
      <c r="V246" s="120">
        <v>2838</v>
      </c>
      <c r="W246" s="120">
        <v>138</v>
      </c>
      <c r="X246" s="120">
        <v>312</v>
      </c>
      <c r="Y246" s="120">
        <v>95</v>
      </c>
      <c r="Z246" s="120">
        <v>1045</v>
      </c>
      <c r="AA246" s="120">
        <v>525</v>
      </c>
      <c r="AB246" s="120">
        <v>326</v>
      </c>
      <c r="AC246" s="104">
        <f t="shared" si="5"/>
        <v>40629</v>
      </c>
    </row>
    <row r="247" spans="1:29" ht="14.25">
      <c r="A247" s="116"/>
      <c r="B247" s="116"/>
      <c r="C247" s="117" t="s">
        <v>924</v>
      </c>
      <c r="D247" s="118" t="s">
        <v>254</v>
      </c>
      <c r="E247" s="115"/>
      <c r="F247" s="115">
        <v>7486</v>
      </c>
      <c r="G247" s="115">
        <v>26</v>
      </c>
      <c r="H247" s="115">
        <v>816</v>
      </c>
      <c r="I247" s="115">
        <v>50</v>
      </c>
      <c r="J247" s="115">
        <v>354</v>
      </c>
      <c r="K247" s="115">
        <v>97</v>
      </c>
      <c r="L247" s="115">
        <v>670</v>
      </c>
      <c r="M247" s="115">
        <v>344</v>
      </c>
      <c r="N247" s="115">
        <v>250</v>
      </c>
      <c r="P247" s="122"/>
      <c r="Q247" s="122"/>
      <c r="R247" s="122">
        <v>24059</v>
      </c>
      <c r="S247" s="122" t="s">
        <v>254</v>
      </c>
      <c r="T247" s="120">
        <v>7477</v>
      </c>
      <c r="U247" s="120">
        <v>22</v>
      </c>
      <c r="V247" s="120">
        <v>861</v>
      </c>
      <c r="W247" s="120">
        <v>51</v>
      </c>
      <c r="X247" s="120">
        <v>357</v>
      </c>
      <c r="Y247" s="120">
        <v>101</v>
      </c>
      <c r="Z247" s="120">
        <v>651</v>
      </c>
      <c r="AA247" s="120">
        <v>343</v>
      </c>
      <c r="AB247" s="120">
        <v>253</v>
      </c>
      <c r="AC247" s="104">
        <f t="shared" si="5"/>
        <v>10116</v>
      </c>
    </row>
    <row r="248" spans="1:29" ht="14.25">
      <c r="A248" s="116"/>
      <c r="B248" s="116"/>
      <c r="C248" s="117" t="s">
        <v>925</v>
      </c>
      <c r="D248" s="118" t="s">
        <v>255</v>
      </c>
      <c r="E248" s="115"/>
      <c r="F248" s="115">
        <v>83556</v>
      </c>
      <c r="G248" s="115">
        <v>14</v>
      </c>
      <c r="H248" s="115">
        <v>5663</v>
      </c>
      <c r="I248" s="115">
        <v>151</v>
      </c>
      <c r="J248" s="115">
        <v>337</v>
      </c>
      <c r="K248" s="115">
        <v>216</v>
      </c>
      <c r="L248" s="115">
        <v>2838</v>
      </c>
      <c r="M248" s="115">
        <v>1327</v>
      </c>
      <c r="N248" s="115">
        <v>4034</v>
      </c>
      <c r="P248" s="122"/>
      <c r="Q248" s="122"/>
      <c r="R248" s="122">
        <v>24062</v>
      </c>
      <c r="S248" s="122" t="s">
        <v>255</v>
      </c>
      <c r="T248" s="120">
        <v>83199</v>
      </c>
      <c r="U248" s="120">
        <v>15</v>
      </c>
      <c r="V248" s="120">
        <v>5769</v>
      </c>
      <c r="W248" s="120">
        <v>165</v>
      </c>
      <c r="X248" s="120">
        <v>338</v>
      </c>
      <c r="Y248" s="120">
        <v>219</v>
      </c>
      <c r="Z248" s="120">
        <v>2784</v>
      </c>
      <c r="AA248" s="120">
        <v>1360</v>
      </c>
      <c r="AB248" s="120">
        <v>5474</v>
      </c>
      <c r="AC248" s="104">
        <f t="shared" si="5"/>
        <v>99323</v>
      </c>
    </row>
    <row r="249" spans="1:29" ht="14.25">
      <c r="A249" s="116"/>
      <c r="B249" s="116"/>
      <c r="C249" s="117" t="s">
        <v>926</v>
      </c>
      <c r="D249" s="118" t="s">
        <v>256</v>
      </c>
      <c r="E249" s="115"/>
      <c r="F249" s="115">
        <v>8395</v>
      </c>
      <c r="G249" s="115">
        <v>3</v>
      </c>
      <c r="H249" s="115">
        <v>1012</v>
      </c>
      <c r="I249" s="115">
        <v>57</v>
      </c>
      <c r="J249" s="115">
        <v>427</v>
      </c>
      <c r="K249" s="115">
        <v>101</v>
      </c>
      <c r="L249" s="115">
        <v>676</v>
      </c>
      <c r="M249" s="115">
        <v>542</v>
      </c>
      <c r="N249" s="115">
        <v>301</v>
      </c>
      <c r="P249" s="122"/>
      <c r="Q249" s="122"/>
      <c r="R249" s="122">
        <v>24066</v>
      </c>
      <c r="S249" s="122" t="s">
        <v>256</v>
      </c>
      <c r="T249" s="120">
        <v>8274</v>
      </c>
      <c r="U249" s="120">
        <v>3</v>
      </c>
      <c r="V249" s="120">
        <v>1018</v>
      </c>
      <c r="W249" s="120">
        <v>56</v>
      </c>
      <c r="X249" s="120">
        <v>433</v>
      </c>
      <c r="Y249" s="120">
        <v>105</v>
      </c>
      <c r="Z249" s="120">
        <v>687</v>
      </c>
      <c r="AA249" s="120">
        <v>561</v>
      </c>
      <c r="AB249" s="120">
        <v>328</v>
      </c>
      <c r="AC249" s="104">
        <f t="shared" si="5"/>
        <v>11465</v>
      </c>
    </row>
    <row r="250" spans="1:29" ht="14.25">
      <c r="A250" s="116"/>
      <c r="B250" s="116"/>
      <c r="C250" s="117" t="s">
        <v>927</v>
      </c>
      <c r="D250" s="118" t="s">
        <v>257</v>
      </c>
      <c r="E250" s="115"/>
      <c r="F250" s="115">
        <v>5331</v>
      </c>
      <c r="G250" s="115"/>
      <c r="H250" s="115">
        <v>468</v>
      </c>
      <c r="I250" s="115">
        <v>10</v>
      </c>
      <c r="J250" s="115">
        <v>115</v>
      </c>
      <c r="K250" s="115">
        <v>33</v>
      </c>
      <c r="L250" s="115">
        <v>542</v>
      </c>
      <c r="M250" s="115">
        <v>218</v>
      </c>
      <c r="N250" s="115">
        <v>225</v>
      </c>
      <c r="P250" s="122"/>
      <c r="Q250" s="122"/>
      <c r="R250" s="122">
        <v>24086</v>
      </c>
      <c r="S250" s="122" t="s">
        <v>257</v>
      </c>
      <c r="T250" s="120">
        <v>5324</v>
      </c>
      <c r="U250" s="120"/>
      <c r="V250" s="120">
        <v>485</v>
      </c>
      <c r="W250" s="120">
        <v>12</v>
      </c>
      <c r="X250" s="120">
        <v>119</v>
      </c>
      <c r="Y250" s="120">
        <v>32</v>
      </c>
      <c r="Z250" s="120">
        <v>534</v>
      </c>
      <c r="AA250" s="120">
        <v>227</v>
      </c>
      <c r="AB250" s="120">
        <v>242</v>
      </c>
      <c r="AC250" s="104">
        <f t="shared" si="5"/>
        <v>6975</v>
      </c>
    </row>
    <row r="251" spans="1:29" ht="14.25">
      <c r="A251" s="116"/>
      <c r="B251" s="116"/>
      <c r="C251" s="117" t="s">
        <v>928</v>
      </c>
      <c r="D251" s="118" t="s">
        <v>258</v>
      </c>
      <c r="E251" s="115"/>
      <c r="F251" s="115">
        <v>8713</v>
      </c>
      <c r="G251" s="115">
        <v>14</v>
      </c>
      <c r="H251" s="115">
        <v>1620</v>
      </c>
      <c r="I251" s="115">
        <v>30</v>
      </c>
      <c r="J251" s="115">
        <v>314</v>
      </c>
      <c r="K251" s="115">
        <v>35</v>
      </c>
      <c r="L251" s="115">
        <v>912</v>
      </c>
      <c r="M251" s="115">
        <v>648</v>
      </c>
      <c r="N251" s="115">
        <v>368</v>
      </c>
      <c r="P251" s="122"/>
      <c r="Q251" s="122"/>
      <c r="R251" s="122">
        <v>24094</v>
      </c>
      <c r="S251" s="122" t="s">
        <v>258</v>
      </c>
      <c r="T251" s="120">
        <v>8728</v>
      </c>
      <c r="U251" s="120">
        <v>7</v>
      </c>
      <c r="V251" s="120">
        <v>1724</v>
      </c>
      <c r="W251" s="120">
        <v>33</v>
      </c>
      <c r="X251" s="120">
        <v>315</v>
      </c>
      <c r="Y251" s="120">
        <v>38</v>
      </c>
      <c r="Z251" s="120">
        <v>938</v>
      </c>
      <c r="AA251" s="120">
        <v>662</v>
      </c>
      <c r="AB251" s="120">
        <v>439</v>
      </c>
      <c r="AC251" s="104">
        <f t="shared" si="5"/>
        <v>12884</v>
      </c>
    </row>
    <row r="252" spans="1:29" ht="14.25">
      <c r="A252" s="116"/>
      <c r="B252" s="116"/>
      <c r="C252" s="117" t="s">
        <v>929</v>
      </c>
      <c r="D252" s="118" t="s">
        <v>259</v>
      </c>
      <c r="E252" s="115"/>
      <c r="F252" s="115">
        <v>10424</v>
      </c>
      <c r="G252" s="115">
        <v>3</v>
      </c>
      <c r="H252" s="115">
        <v>655</v>
      </c>
      <c r="I252" s="115">
        <v>11</v>
      </c>
      <c r="J252" s="115">
        <v>162</v>
      </c>
      <c r="K252" s="115">
        <v>60</v>
      </c>
      <c r="L252" s="115">
        <v>985</v>
      </c>
      <c r="M252" s="115">
        <v>257</v>
      </c>
      <c r="N252" s="115">
        <v>312</v>
      </c>
      <c r="P252" s="122"/>
      <c r="Q252" s="122"/>
      <c r="R252" s="122">
        <v>24104</v>
      </c>
      <c r="S252" s="122" t="s">
        <v>259</v>
      </c>
      <c r="T252" s="120">
        <v>10454</v>
      </c>
      <c r="U252" s="120">
        <v>3</v>
      </c>
      <c r="V252" s="120">
        <v>685</v>
      </c>
      <c r="W252" s="120">
        <v>11</v>
      </c>
      <c r="X252" s="120">
        <v>162</v>
      </c>
      <c r="Y252" s="120">
        <v>61</v>
      </c>
      <c r="Z252" s="120">
        <v>966</v>
      </c>
      <c r="AA252" s="120">
        <v>262</v>
      </c>
      <c r="AB252" s="120">
        <v>315</v>
      </c>
      <c r="AC252" s="104">
        <f t="shared" si="5"/>
        <v>12919</v>
      </c>
    </row>
    <row r="253" spans="1:29" ht="14.25">
      <c r="A253" s="116"/>
      <c r="B253" s="116"/>
      <c r="C253" s="117" t="s">
        <v>930</v>
      </c>
      <c r="D253" s="118" t="s">
        <v>260</v>
      </c>
      <c r="E253" s="115"/>
      <c r="F253" s="115">
        <v>16252</v>
      </c>
      <c r="G253" s="115">
        <v>143</v>
      </c>
      <c r="H253" s="115">
        <v>1990</v>
      </c>
      <c r="I253" s="115">
        <v>98</v>
      </c>
      <c r="J253" s="115">
        <v>604</v>
      </c>
      <c r="K253" s="115">
        <v>222</v>
      </c>
      <c r="L253" s="115">
        <v>1215</v>
      </c>
      <c r="M253" s="115">
        <v>869</v>
      </c>
      <c r="N253" s="115">
        <v>703</v>
      </c>
      <c r="P253" s="122"/>
      <c r="Q253" s="122"/>
      <c r="R253" s="122">
        <v>24107</v>
      </c>
      <c r="S253" s="122" t="s">
        <v>260</v>
      </c>
      <c r="T253" s="120">
        <v>16257</v>
      </c>
      <c r="U253" s="120">
        <v>136</v>
      </c>
      <c r="V253" s="120">
        <v>2073</v>
      </c>
      <c r="W253" s="120">
        <v>100</v>
      </c>
      <c r="X253" s="120">
        <v>621</v>
      </c>
      <c r="Y253" s="120">
        <v>236</v>
      </c>
      <c r="Z253" s="120">
        <v>1253</v>
      </c>
      <c r="AA253" s="120">
        <v>778</v>
      </c>
      <c r="AB253" s="120">
        <v>777</v>
      </c>
      <c r="AC253" s="104">
        <f t="shared" si="5"/>
        <v>22231</v>
      </c>
    </row>
    <row r="254" spans="1:29" ht="14.25">
      <c r="A254" s="116"/>
      <c r="B254" s="116"/>
      <c r="C254" s="117" t="s">
        <v>931</v>
      </c>
      <c r="D254" s="118" t="s">
        <v>261</v>
      </c>
      <c r="E254" s="115"/>
      <c r="F254" s="115">
        <v>8147</v>
      </c>
      <c r="G254" s="115">
        <v>78</v>
      </c>
      <c r="H254" s="115">
        <v>1104</v>
      </c>
      <c r="I254" s="115">
        <v>23</v>
      </c>
      <c r="J254" s="115">
        <v>165</v>
      </c>
      <c r="K254" s="115">
        <v>47</v>
      </c>
      <c r="L254" s="115">
        <v>814</v>
      </c>
      <c r="M254" s="115">
        <v>430</v>
      </c>
      <c r="N254" s="115">
        <v>311</v>
      </c>
      <c r="P254" s="122"/>
      <c r="Q254" s="122"/>
      <c r="R254" s="122">
        <v>24109</v>
      </c>
      <c r="S254" s="122" t="s">
        <v>261</v>
      </c>
      <c r="T254" s="120">
        <v>8084</v>
      </c>
      <c r="U254" s="120">
        <v>67</v>
      </c>
      <c r="V254" s="120">
        <v>1140</v>
      </c>
      <c r="W254" s="120">
        <v>22</v>
      </c>
      <c r="X254" s="120">
        <v>167</v>
      </c>
      <c r="Y254" s="120">
        <v>48</v>
      </c>
      <c r="Z254" s="120">
        <v>856</v>
      </c>
      <c r="AA254" s="120">
        <v>425</v>
      </c>
      <c r="AB254" s="120">
        <v>346</v>
      </c>
      <c r="AC254" s="104">
        <f t="shared" si="5"/>
        <v>11155</v>
      </c>
    </row>
    <row r="255" spans="1:29" ht="14.25">
      <c r="A255" s="116"/>
      <c r="B255" s="116"/>
      <c r="C255" s="117" t="s">
        <v>932</v>
      </c>
      <c r="D255" s="118" t="s">
        <v>262</v>
      </c>
      <c r="E255" s="115"/>
      <c r="F255" s="115">
        <v>4548</v>
      </c>
      <c r="G255" s="115">
        <v>1</v>
      </c>
      <c r="H255" s="115">
        <v>851</v>
      </c>
      <c r="I255" s="115">
        <v>73</v>
      </c>
      <c r="J255" s="115">
        <v>465</v>
      </c>
      <c r="K255" s="115">
        <v>76</v>
      </c>
      <c r="L255" s="115">
        <v>502</v>
      </c>
      <c r="M255" s="115">
        <v>415</v>
      </c>
      <c r="N255" s="115">
        <v>177</v>
      </c>
      <c r="P255" s="122"/>
      <c r="Q255" s="122"/>
      <c r="R255" s="122">
        <v>24130</v>
      </c>
      <c r="S255" s="122" t="s">
        <v>262</v>
      </c>
      <c r="T255" s="120">
        <v>4540</v>
      </c>
      <c r="U255" s="120">
        <v>1</v>
      </c>
      <c r="V255" s="120">
        <v>874</v>
      </c>
      <c r="W255" s="120">
        <v>61</v>
      </c>
      <c r="X255" s="120">
        <v>476</v>
      </c>
      <c r="Y255" s="120">
        <v>84</v>
      </c>
      <c r="Z255" s="120">
        <v>503</v>
      </c>
      <c r="AA255" s="120">
        <v>432</v>
      </c>
      <c r="AB255" s="120">
        <v>215</v>
      </c>
      <c r="AC255" s="104">
        <f t="shared" si="5"/>
        <v>7186</v>
      </c>
    </row>
    <row r="256" spans="1:29" ht="14.25">
      <c r="A256" s="116"/>
      <c r="B256" s="116"/>
      <c r="C256" s="117" t="s">
        <v>933</v>
      </c>
      <c r="D256" s="118" t="s">
        <v>263</v>
      </c>
      <c r="E256" s="115"/>
      <c r="F256" s="115">
        <v>3910</v>
      </c>
      <c r="G256" s="115">
        <v>8</v>
      </c>
      <c r="H256" s="115">
        <v>693</v>
      </c>
      <c r="I256" s="115">
        <v>17</v>
      </c>
      <c r="J256" s="115">
        <v>401</v>
      </c>
      <c r="K256" s="115">
        <v>88</v>
      </c>
      <c r="L256" s="115">
        <v>375</v>
      </c>
      <c r="M256" s="115">
        <v>303</v>
      </c>
      <c r="N256" s="115">
        <v>111</v>
      </c>
      <c r="P256" s="122"/>
      <c r="Q256" s="122"/>
      <c r="R256" s="122">
        <v>24133</v>
      </c>
      <c r="S256" s="122" t="s">
        <v>263</v>
      </c>
      <c r="T256" s="120">
        <v>3971</v>
      </c>
      <c r="U256" s="120">
        <v>9</v>
      </c>
      <c r="V256" s="120">
        <v>709</v>
      </c>
      <c r="W256" s="120">
        <v>19</v>
      </c>
      <c r="X256" s="120">
        <v>411</v>
      </c>
      <c r="Y256" s="120">
        <v>94</v>
      </c>
      <c r="Z256" s="120">
        <v>398</v>
      </c>
      <c r="AA256" s="120">
        <v>316</v>
      </c>
      <c r="AB256" s="120">
        <v>123</v>
      </c>
      <c r="AC256" s="104">
        <f t="shared" si="5"/>
        <v>6050</v>
      </c>
    </row>
    <row r="257" spans="1:29" ht="14.25">
      <c r="A257" s="116"/>
      <c r="B257" s="116"/>
      <c r="C257" s="117" t="s">
        <v>934</v>
      </c>
      <c r="D257" s="118" t="s">
        <v>264</v>
      </c>
      <c r="E257" s="115"/>
      <c r="F257" s="115">
        <v>12494</v>
      </c>
      <c r="G257" s="115">
        <v>78</v>
      </c>
      <c r="H257" s="115">
        <v>1821</v>
      </c>
      <c r="I257" s="115">
        <v>53</v>
      </c>
      <c r="J257" s="115">
        <v>464</v>
      </c>
      <c r="K257" s="115">
        <v>82</v>
      </c>
      <c r="L257" s="115">
        <v>1375</v>
      </c>
      <c r="M257" s="115">
        <v>705</v>
      </c>
      <c r="N257" s="115">
        <v>525</v>
      </c>
      <c r="P257" s="122"/>
      <c r="Q257" s="122"/>
      <c r="R257" s="122">
        <v>24134</v>
      </c>
      <c r="S257" s="122" t="s">
        <v>264</v>
      </c>
      <c r="T257" s="120">
        <v>12467</v>
      </c>
      <c r="U257" s="120">
        <v>77</v>
      </c>
      <c r="V257" s="120">
        <v>1894</v>
      </c>
      <c r="W257" s="120">
        <v>54</v>
      </c>
      <c r="X257" s="120">
        <v>463</v>
      </c>
      <c r="Y257" s="120">
        <v>96</v>
      </c>
      <c r="Z257" s="120">
        <v>1360</v>
      </c>
      <c r="AA257" s="120">
        <v>749</v>
      </c>
      <c r="AB257" s="120">
        <v>577</v>
      </c>
      <c r="AC257" s="104">
        <f t="shared" si="5"/>
        <v>17737</v>
      </c>
    </row>
    <row r="258" spans="1:29" ht="14.25">
      <c r="A258" s="116"/>
      <c r="B258" s="116"/>
      <c r="C258" s="117" t="s">
        <v>935</v>
      </c>
      <c r="D258" s="118" t="s">
        <v>265</v>
      </c>
      <c r="E258" s="115"/>
      <c r="F258" s="115">
        <v>5946</v>
      </c>
      <c r="G258" s="115">
        <v>27</v>
      </c>
      <c r="H258" s="115">
        <v>982</v>
      </c>
      <c r="I258" s="115">
        <v>36</v>
      </c>
      <c r="J258" s="115">
        <v>537</v>
      </c>
      <c r="K258" s="115">
        <v>74</v>
      </c>
      <c r="L258" s="115">
        <v>618</v>
      </c>
      <c r="M258" s="115">
        <v>484</v>
      </c>
      <c r="N258" s="115">
        <v>221</v>
      </c>
      <c r="P258" s="122"/>
      <c r="Q258" s="122"/>
      <c r="R258" s="122">
        <v>24135</v>
      </c>
      <c r="S258" s="122" t="s">
        <v>265</v>
      </c>
      <c r="T258" s="120">
        <v>5916</v>
      </c>
      <c r="U258" s="120">
        <v>28</v>
      </c>
      <c r="V258" s="120">
        <v>989</v>
      </c>
      <c r="W258" s="120">
        <v>33</v>
      </c>
      <c r="X258" s="120">
        <v>526</v>
      </c>
      <c r="Y258" s="120">
        <v>81</v>
      </c>
      <c r="Z258" s="120">
        <v>639</v>
      </c>
      <c r="AA258" s="120">
        <v>493</v>
      </c>
      <c r="AB258" s="120">
        <v>253</v>
      </c>
      <c r="AC258" s="104">
        <f t="shared" si="5"/>
        <v>8958</v>
      </c>
    </row>
    <row r="259" spans="1:29" ht="14.25">
      <c r="A259" s="116"/>
      <c r="B259" s="116"/>
      <c r="C259" s="117" t="s">
        <v>936</v>
      </c>
      <c r="D259" s="118" t="s">
        <v>266</v>
      </c>
      <c r="E259" s="115"/>
      <c r="F259" s="115">
        <v>2936</v>
      </c>
      <c r="G259" s="115">
        <v>1</v>
      </c>
      <c r="H259" s="115">
        <v>568</v>
      </c>
      <c r="I259" s="115">
        <v>3</v>
      </c>
      <c r="J259" s="115">
        <v>384</v>
      </c>
      <c r="K259" s="115">
        <v>56</v>
      </c>
      <c r="L259" s="115">
        <v>273</v>
      </c>
      <c r="M259" s="115">
        <v>255</v>
      </c>
      <c r="N259" s="115">
        <v>70</v>
      </c>
      <c r="P259" s="122"/>
      <c r="Q259" s="122"/>
      <c r="R259" s="122">
        <v>24137</v>
      </c>
      <c r="S259" s="122" t="s">
        <v>266</v>
      </c>
      <c r="T259" s="120">
        <v>2918</v>
      </c>
      <c r="U259" s="120">
        <v>1</v>
      </c>
      <c r="V259" s="120">
        <v>586</v>
      </c>
      <c r="W259" s="120">
        <v>3</v>
      </c>
      <c r="X259" s="120">
        <v>392</v>
      </c>
      <c r="Y259" s="120">
        <v>58</v>
      </c>
      <c r="Z259" s="120">
        <v>285</v>
      </c>
      <c r="AA259" s="120">
        <v>267</v>
      </c>
      <c r="AB259" s="120">
        <v>83</v>
      </c>
      <c r="AC259" s="104">
        <f t="shared" si="5"/>
        <v>4593</v>
      </c>
    </row>
    <row r="260" spans="1:29" ht="14.25">
      <c r="A260" s="116"/>
      <c r="B260" s="116" t="s">
        <v>267</v>
      </c>
      <c r="C260" s="117" t="s">
        <v>937</v>
      </c>
      <c r="D260" s="118" t="s">
        <v>268</v>
      </c>
      <c r="E260" s="115"/>
      <c r="F260" s="115">
        <v>7963</v>
      </c>
      <c r="G260" s="115"/>
      <c r="H260" s="115">
        <v>1545</v>
      </c>
      <c r="I260" s="115">
        <v>116</v>
      </c>
      <c r="J260" s="115">
        <v>516</v>
      </c>
      <c r="K260" s="115">
        <v>158</v>
      </c>
      <c r="L260" s="115">
        <v>659</v>
      </c>
      <c r="M260" s="115">
        <v>762</v>
      </c>
      <c r="N260" s="115">
        <v>387</v>
      </c>
      <c r="P260" s="122"/>
      <c r="Q260" s="122" t="s">
        <v>267</v>
      </c>
      <c r="R260" s="122">
        <v>31003</v>
      </c>
      <c r="S260" s="122" t="s">
        <v>268</v>
      </c>
      <c r="T260" s="120">
        <v>8075</v>
      </c>
      <c r="U260" s="120"/>
      <c r="V260" s="120">
        <v>1690</v>
      </c>
      <c r="W260" s="120">
        <v>112</v>
      </c>
      <c r="X260" s="120">
        <v>529</v>
      </c>
      <c r="Y260" s="120">
        <v>163</v>
      </c>
      <c r="Z260" s="120">
        <v>702</v>
      </c>
      <c r="AA260" s="120">
        <v>797</v>
      </c>
      <c r="AB260" s="120">
        <v>405</v>
      </c>
      <c r="AC260" s="104">
        <f aca="true" t="shared" si="6" ref="AC260:AC323">SUM(T260:AB260)</f>
        <v>12473</v>
      </c>
    </row>
    <row r="261" spans="1:29" ht="14.25">
      <c r="A261" s="116"/>
      <c r="B261" s="116"/>
      <c r="C261" s="117" t="s">
        <v>938</v>
      </c>
      <c r="D261" s="118" t="s">
        <v>269</v>
      </c>
      <c r="E261" s="115"/>
      <c r="F261" s="115">
        <v>8331</v>
      </c>
      <c r="G261" s="115"/>
      <c r="H261" s="115">
        <v>951</v>
      </c>
      <c r="I261" s="115">
        <v>20</v>
      </c>
      <c r="J261" s="115">
        <v>104</v>
      </c>
      <c r="K261" s="115">
        <v>74</v>
      </c>
      <c r="L261" s="115">
        <v>869</v>
      </c>
      <c r="M261" s="115">
        <v>270</v>
      </c>
      <c r="N261" s="115">
        <v>570</v>
      </c>
      <c r="P261" s="122"/>
      <c r="Q261" s="122"/>
      <c r="R261" s="122">
        <v>31004</v>
      </c>
      <c r="S261" s="122" t="s">
        <v>269</v>
      </c>
      <c r="T261" s="120">
        <v>8339</v>
      </c>
      <c r="U261" s="120"/>
      <c r="V261" s="120">
        <v>991</v>
      </c>
      <c r="W261" s="120">
        <v>23</v>
      </c>
      <c r="X261" s="120">
        <v>99</v>
      </c>
      <c r="Y261" s="120">
        <v>47</v>
      </c>
      <c r="Z261" s="120">
        <v>855</v>
      </c>
      <c r="AA261" s="120">
        <v>262</v>
      </c>
      <c r="AB261" s="120">
        <v>604</v>
      </c>
      <c r="AC261" s="104">
        <f t="shared" si="6"/>
        <v>11220</v>
      </c>
    </row>
    <row r="262" spans="1:29" ht="14.25">
      <c r="A262" s="116"/>
      <c r="B262" s="116"/>
      <c r="C262" s="117" t="s">
        <v>939</v>
      </c>
      <c r="D262" s="118" t="s">
        <v>270</v>
      </c>
      <c r="E262" s="115"/>
      <c r="F262" s="115">
        <v>57052</v>
      </c>
      <c r="G262" s="115">
        <v>55</v>
      </c>
      <c r="H262" s="115">
        <v>7388</v>
      </c>
      <c r="I262" s="115">
        <v>670</v>
      </c>
      <c r="J262" s="115">
        <v>606</v>
      </c>
      <c r="K262" s="115">
        <v>496</v>
      </c>
      <c r="L262" s="115">
        <v>4582</v>
      </c>
      <c r="M262" s="115">
        <v>7567</v>
      </c>
      <c r="N262" s="115">
        <v>3609</v>
      </c>
      <c r="P262" s="122"/>
      <c r="Q262" s="122"/>
      <c r="R262" s="122">
        <v>31005</v>
      </c>
      <c r="S262" s="122" t="s">
        <v>270</v>
      </c>
      <c r="T262" s="120">
        <v>56899</v>
      </c>
      <c r="U262" s="120">
        <v>53</v>
      </c>
      <c r="V262" s="120">
        <v>7602</v>
      </c>
      <c r="W262" s="120">
        <v>624</v>
      </c>
      <c r="X262" s="120">
        <v>617</v>
      </c>
      <c r="Y262" s="120">
        <v>522</v>
      </c>
      <c r="Z262" s="120">
        <v>4555</v>
      </c>
      <c r="AA262" s="120">
        <v>7267</v>
      </c>
      <c r="AB262" s="120">
        <v>3771</v>
      </c>
      <c r="AC262" s="104">
        <f t="shared" si="6"/>
        <v>81910</v>
      </c>
    </row>
    <row r="263" spans="1:29" ht="14.25">
      <c r="A263" s="116"/>
      <c r="B263" s="116"/>
      <c r="C263" s="117" t="s">
        <v>940</v>
      </c>
      <c r="D263" s="118" t="s">
        <v>271</v>
      </c>
      <c r="E263" s="115"/>
      <c r="F263" s="115">
        <v>6280</v>
      </c>
      <c r="G263" s="115">
        <v>9</v>
      </c>
      <c r="H263" s="115">
        <v>1359</v>
      </c>
      <c r="I263" s="115">
        <v>30</v>
      </c>
      <c r="J263" s="115">
        <v>671</v>
      </c>
      <c r="K263" s="115">
        <v>171</v>
      </c>
      <c r="L263" s="115">
        <v>572</v>
      </c>
      <c r="M263" s="115">
        <v>636</v>
      </c>
      <c r="N263" s="115">
        <v>309</v>
      </c>
      <c r="P263" s="122"/>
      <c r="Q263" s="122"/>
      <c r="R263" s="122">
        <v>31006</v>
      </c>
      <c r="S263" s="122" t="s">
        <v>271</v>
      </c>
      <c r="T263" s="120">
        <v>6271</v>
      </c>
      <c r="U263" s="120">
        <v>7</v>
      </c>
      <c r="V263" s="120">
        <v>1381</v>
      </c>
      <c r="W263" s="120">
        <v>27</v>
      </c>
      <c r="X263" s="120">
        <v>674</v>
      </c>
      <c r="Y263" s="120">
        <v>181</v>
      </c>
      <c r="Z263" s="120">
        <v>585</v>
      </c>
      <c r="AA263" s="120">
        <v>638</v>
      </c>
      <c r="AB263" s="120">
        <v>321</v>
      </c>
      <c r="AC263" s="104">
        <f t="shared" si="6"/>
        <v>10085</v>
      </c>
    </row>
    <row r="264" spans="1:29" ht="14.25">
      <c r="A264" s="116"/>
      <c r="B264" s="116"/>
      <c r="C264" s="117" t="s">
        <v>941</v>
      </c>
      <c r="D264" s="118" t="s">
        <v>272</v>
      </c>
      <c r="E264" s="115"/>
      <c r="F264" s="115">
        <v>7778</v>
      </c>
      <c r="G264" s="115">
        <v>184</v>
      </c>
      <c r="H264" s="115">
        <v>1892</v>
      </c>
      <c r="I264" s="115">
        <v>41</v>
      </c>
      <c r="J264" s="115">
        <v>421</v>
      </c>
      <c r="K264" s="115">
        <v>127</v>
      </c>
      <c r="L264" s="115">
        <v>729</v>
      </c>
      <c r="M264" s="115">
        <v>623</v>
      </c>
      <c r="N264" s="115">
        <v>309</v>
      </c>
      <c r="P264" s="122"/>
      <c r="Q264" s="122"/>
      <c r="R264" s="122">
        <v>31012</v>
      </c>
      <c r="S264" s="122" t="s">
        <v>272</v>
      </c>
      <c r="T264" s="120">
        <v>7770</v>
      </c>
      <c r="U264" s="120">
        <v>198</v>
      </c>
      <c r="V264" s="120">
        <v>1906</v>
      </c>
      <c r="W264" s="120">
        <v>47</v>
      </c>
      <c r="X264" s="120">
        <v>426</v>
      </c>
      <c r="Y264" s="120">
        <v>131</v>
      </c>
      <c r="Z264" s="120">
        <v>728</v>
      </c>
      <c r="AA264" s="120">
        <v>643</v>
      </c>
      <c r="AB264" s="120">
        <v>338</v>
      </c>
      <c r="AC264" s="104">
        <f t="shared" si="6"/>
        <v>12187</v>
      </c>
    </row>
    <row r="265" spans="1:29" ht="14.25">
      <c r="A265" s="116"/>
      <c r="B265" s="116"/>
      <c r="C265" s="117" t="s">
        <v>942</v>
      </c>
      <c r="D265" s="118" t="s">
        <v>273</v>
      </c>
      <c r="E265" s="115"/>
      <c r="F265" s="115">
        <v>12776</v>
      </c>
      <c r="G265" s="115"/>
      <c r="H265" s="115">
        <v>2631</v>
      </c>
      <c r="I265" s="115">
        <v>199</v>
      </c>
      <c r="J265" s="115">
        <v>528</v>
      </c>
      <c r="K265" s="115">
        <v>160</v>
      </c>
      <c r="L265" s="115">
        <v>1056</v>
      </c>
      <c r="M265" s="115">
        <v>1361</v>
      </c>
      <c r="N265" s="115">
        <v>553</v>
      </c>
      <c r="P265" s="122"/>
      <c r="Q265" s="122"/>
      <c r="R265" s="122">
        <v>31022</v>
      </c>
      <c r="S265" s="122" t="s">
        <v>273</v>
      </c>
      <c r="T265" s="120">
        <v>12705</v>
      </c>
      <c r="U265" s="120"/>
      <c r="V265" s="120">
        <v>2754</v>
      </c>
      <c r="W265" s="120">
        <v>193</v>
      </c>
      <c r="X265" s="120">
        <v>524</v>
      </c>
      <c r="Y265" s="120">
        <v>163</v>
      </c>
      <c r="Z265" s="120">
        <v>1070</v>
      </c>
      <c r="AA265" s="120">
        <v>1380</v>
      </c>
      <c r="AB265" s="120">
        <v>584</v>
      </c>
      <c r="AC265" s="104">
        <f t="shared" si="6"/>
        <v>19373</v>
      </c>
    </row>
    <row r="266" spans="1:29" ht="14.25">
      <c r="A266" s="116"/>
      <c r="B266" s="116"/>
      <c r="C266" s="117" t="s">
        <v>943</v>
      </c>
      <c r="D266" s="118" t="s">
        <v>274</v>
      </c>
      <c r="E266" s="115"/>
      <c r="F266" s="115">
        <v>10562</v>
      </c>
      <c r="G266" s="115">
        <v>50</v>
      </c>
      <c r="H266" s="115">
        <v>2135</v>
      </c>
      <c r="I266" s="115">
        <v>128</v>
      </c>
      <c r="J266" s="115">
        <v>547</v>
      </c>
      <c r="K266" s="115">
        <v>283</v>
      </c>
      <c r="L266" s="115">
        <v>883</v>
      </c>
      <c r="M266" s="115">
        <v>898</v>
      </c>
      <c r="N266" s="115">
        <v>423</v>
      </c>
      <c r="P266" s="122"/>
      <c r="Q266" s="122"/>
      <c r="R266" s="122">
        <v>31033</v>
      </c>
      <c r="S266" s="122" t="s">
        <v>274</v>
      </c>
      <c r="T266" s="120">
        <v>10520</v>
      </c>
      <c r="U266" s="120">
        <v>46</v>
      </c>
      <c r="V266" s="120">
        <v>2168</v>
      </c>
      <c r="W266" s="120">
        <v>135</v>
      </c>
      <c r="X266" s="120">
        <v>566</v>
      </c>
      <c r="Y266" s="120">
        <v>309</v>
      </c>
      <c r="Z266" s="120">
        <v>867</v>
      </c>
      <c r="AA266" s="120">
        <v>932</v>
      </c>
      <c r="AB266" s="120">
        <v>475</v>
      </c>
      <c r="AC266" s="104">
        <f t="shared" si="6"/>
        <v>16018</v>
      </c>
    </row>
    <row r="267" spans="1:29" ht="14.25">
      <c r="A267" s="116"/>
      <c r="B267" s="116"/>
      <c r="C267" s="117" t="s">
        <v>944</v>
      </c>
      <c r="D267" s="118" t="s">
        <v>275</v>
      </c>
      <c r="E267" s="115"/>
      <c r="F267" s="115">
        <v>12177</v>
      </c>
      <c r="G267" s="115">
        <v>2</v>
      </c>
      <c r="H267" s="115">
        <v>2552</v>
      </c>
      <c r="I267" s="115">
        <v>279</v>
      </c>
      <c r="J267" s="115">
        <v>560</v>
      </c>
      <c r="K267" s="115">
        <v>302</v>
      </c>
      <c r="L267" s="115">
        <v>990</v>
      </c>
      <c r="M267" s="115">
        <v>1491</v>
      </c>
      <c r="N267" s="115">
        <v>501</v>
      </c>
      <c r="P267" s="122"/>
      <c r="Q267" s="122"/>
      <c r="R267" s="122">
        <v>31040</v>
      </c>
      <c r="S267" s="122" t="s">
        <v>275</v>
      </c>
      <c r="T267" s="120">
        <v>12126</v>
      </c>
      <c r="U267" s="120">
        <v>1</v>
      </c>
      <c r="V267" s="120">
        <v>2589</v>
      </c>
      <c r="W267" s="120">
        <v>265</v>
      </c>
      <c r="X267" s="120">
        <v>564</v>
      </c>
      <c r="Y267" s="120">
        <v>315</v>
      </c>
      <c r="Z267" s="120">
        <v>1010</v>
      </c>
      <c r="AA267" s="120">
        <v>1503</v>
      </c>
      <c r="AB267" s="120">
        <v>566</v>
      </c>
      <c r="AC267" s="104">
        <f t="shared" si="6"/>
        <v>18939</v>
      </c>
    </row>
    <row r="268" spans="1:29" ht="14.25">
      <c r="A268" s="116"/>
      <c r="B268" s="116"/>
      <c r="C268" s="117" t="s">
        <v>945</v>
      </c>
      <c r="D268" s="118" t="s">
        <v>276</v>
      </c>
      <c r="E268" s="115"/>
      <c r="F268" s="115">
        <v>1579</v>
      </c>
      <c r="G268" s="115">
        <v>1</v>
      </c>
      <c r="H268" s="115">
        <v>382</v>
      </c>
      <c r="I268" s="115">
        <v>25</v>
      </c>
      <c r="J268" s="115">
        <v>309</v>
      </c>
      <c r="K268" s="115">
        <v>106</v>
      </c>
      <c r="L268" s="115">
        <v>193</v>
      </c>
      <c r="M268" s="115">
        <v>186</v>
      </c>
      <c r="N268" s="115">
        <v>109</v>
      </c>
      <c r="P268" s="122"/>
      <c r="Q268" s="122"/>
      <c r="R268" s="122">
        <v>31042</v>
      </c>
      <c r="S268" s="122" t="s">
        <v>276</v>
      </c>
      <c r="T268" s="120">
        <v>1583</v>
      </c>
      <c r="U268" s="120">
        <v>1</v>
      </c>
      <c r="V268" s="120">
        <v>376</v>
      </c>
      <c r="W268" s="120">
        <v>25</v>
      </c>
      <c r="X268" s="120">
        <v>316</v>
      </c>
      <c r="Y268" s="120">
        <v>113</v>
      </c>
      <c r="Z268" s="120">
        <v>178</v>
      </c>
      <c r="AA268" s="120">
        <v>201</v>
      </c>
      <c r="AB268" s="120">
        <v>121</v>
      </c>
      <c r="AC268" s="104">
        <f t="shared" si="6"/>
        <v>2914</v>
      </c>
    </row>
    <row r="269" spans="1:29" ht="14.25">
      <c r="A269" s="116"/>
      <c r="B269" s="116"/>
      <c r="C269" s="117" t="s">
        <v>946</v>
      </c>
      <c r="D269" s="118" t="s">
        <v>277</v>
      </c>
      <c r="E269" s="115"/>
      <c r="F269" s="115">
        <v>18531</v>
      </c>
      <c r="G269" s="115">
        <v>1</v>
      </c>
      <c r="H269" s="115">
        <v>2384</v>
      </c>
      <c r="I269" s="115">
        <v>58</v>
      </c>
      <c r="J269" s="115">
        <v>339</v>
      </c>
      <c r="K269" s="115">
        <v>549</v>
      </c>
      <c r="L269" s="115">
        <v>1757</v>
      </c>
      <c r="M269" s="115">
        <v>732</v>
      </c>
      <c r="N269" s="115">
        <v>2209</v>
      </c>
      <c r="P269" s="122"/>
      <c r="Q269" s="122"/>
      <c r="R269" s="122">
        <v>31043</v>
      </c>
      <c r="S269" s="122" t="s">
        <v>277</v>
      </c>
      <c r="T269" s="120">
        <v>18508</v>
      </c>
      <c r="U269" s="120">
        <v>1</v>
      </c>
      <c r="V269" s="120">
        <v>2436</v>
      </c>
      <c r="W269" s="120">
        <v>57</v>
      </c>
      <c r="X269" s="120">
        <v>342</v>
      </c>
      <c r="Y269" s="120">
        <v>569</v>
      </c>
      <c r="Z269" s="120">
        <v>1773</v>
      </c>
      <c r="AA269" s="120">
        <v>737</v>
      </c>
      <c r="AB269" s="120">
        <v>2220</v>
      </c>
      <c r="AC269" s="104">
        <f t="shared" si="6"/>
        <v>26643</v>
      </c>
    </row>
    <row r="270" spans="1:29" ht="14.25">
      <c r="A270" s="116"/>
      <c r="B270" s="116"/>
      <c r="C270" s="117" t="s">
        <v>947</v>
      </c>
      <c r="D270" s="118" t="s">
        <v>278</v>
      </c>
      <c r="E270" s="115"/>
      <c r="F270" s="115">
        <v>8727</v>
      </c>
      <c r="G270" s="115">
        <v>47</v>
      </c>
      <c r="H270" s="115">
        <v>2347</v>
      </c>
      <c r="I270" s="115">
        <v>113</v>
      </c>
      <c r="J270" s="115">
        <v>1328</v>
      </c>
      <c r="K270" s="115">
        <v>295</v>
      </c>
      <c r="L270" s="115">
        <v>709</v>
      </c>
      <c r="M270" s="115">
        <v>1054</v>
      </c>
      <c r="N270" s="115">
        <v>339</v>
      </c>
      <c r="P270" s="122"/>
      <c r="Q270" s="122"/>
      <c r="R270" s="122">
        <v>32003</v>
      </c>
      <c r="S270" s="122" t="s">
        <v>278</v>
      </c>
      <c r="T270" s="120">
        <v>8714</v>
      </c>
      <c r="U270" s="120">
        <v>49</v>
      </c>
      <c r="V270" s="120">
        <v>2411</v>
      </c>
      <c r="W270" s="120">
        <v>108</v>
      </c>
      <c r="X270" s="120">
        <v>1340</v>
      </c>
      <c r="Y270" s="120">
        <v>316</v>
      </c>
      <c r="Z270" s="120">
        <v>756</v>
      </c>
      <c r="AA270" s="120">
        <v>1078</v>
      </c>
      <c r="AB270" s="120">
        <v>415</v>
      </c>
      <c r="AC270" s="104">
        <f t="shared" si="6"/>
        <v>15187</v>
      </c>
    </row>
    <row r="271" spans="1:29" ht="14.25">
      <c r="A271" s="116"/>
      <c r="B271" s="116"/>
      <c r="C271" s="117" t="s">
        <v>948</v>
      </c>
      <c r="D271" s="118" t="s">
        <v>279</v>
      </c>
      <c r="E271" s="115"/>
      <c r="F271" s="115">
        <v>5248</v>
      </c>
      <c r="G271" s="115">
        <v>1</v>
      </c>
      <c r="H271" s="115">
        <v>1291</v>
      </c>
      <c r="I271" s="115">
        <v>83</v>
      </c>
      <c r="J271" s="115">
        <v>737</v>
      </c>
      <c r="K271" s="115">
        <v>137</v>
      </c>
      <c r="L271" s="115">
        <v>498</v>
      </c>
      <c r="M271" s="115">
        <v>570</v>
      </c>
      <c r="N271" s="115">
        <v>163</v>
      </c>
      <c r="P271" s="122"/>
      <c r="Q271" s="122"/>
      <c r="R271" s="122">
        <v>32006</v>
      </c>
      <c r="S271" s="122" t="s">
        <v>279</v>
      </c>
      <c r="T271" s="120">
        <v>5244</v>
      </c>
      <c r="U271" s="120">
        <v>1</v>
      </c>
      <c r="V271" s="120">
        <v>1350</v>
      </c>
      <c r="W271" s="120">
        <v>84</v>
      </c>
      <c r="X271" s="120">
        <v>745</v>
      </c>
      <c r="Y271" s="120">
        <v>138</v>
      </c>
      <c r="Z271" s="120">
        <v>533</v>
      </c>
      <c r="AA271" s="120">
        <v>589</v>
      </c>
      <c r="AB271" s="120">
        <v>190</v>
      </c>
      <c r="AC271" s="104">
        <f t="shared" si="6"/>
        <v>8874</v>
      </c>
    </row>
    <row r="272" spans="1:29" ht="14.25">
      <c r="A272" s="116"/>
      <c r="B272" s="116"/>
      <c r="C272" s="117" t="s">
        <v>949</v>
      </c>
      <c r="D272" s="118" t="s">
        <v>280</v>
      </c>
      <c r="E272" s="115"/>
      <c r="F272" s="115">
        <v>4706</v>
      </c>
      <c r="G272" s="115">
        <v>73</v>
      </c>
      <c r="H272" s="115">
        <v>1199</v>
      </c>
      <c r="I272" s="115">
        <v>67</v>
      </c>
      <c r="J272" s="115">
        <v>459</v>
      </c>
      <c r="K272" s="115">
        <v>109</v>
      </c>
      <c r="L272" s="115">
        <v>393</v>
      </c>
      <c r="M272" s="115">
        <v>540</v>
      </c>
      <c r="N272" s="115">
        <v>149</v>
      </c>
      <c r="P272" s="122"/>
      <c r="Q272" s="122"/>
      <c r="R272" s="122">
        <v>32010</v>
      </c>
      <c r="S272" s="122" t="s">
        <v>280</v>
      </c>
      <c r="T272" s="120">
        <v>4731</v>
      </c>
      <c r="U272" s="120">
        <v>71</v>
      </c>
      <c r="V272" s="120">
        <v>1254</v>
      </c>
      <c r="W272" s="120">
        <v>63</v>
      </c>
      <c r="X272" s="120">
        <v>468</v>
      </c>
      <c r="Y272" s="120">
        <v>118</v>
      </c>
      <c r="Z272" s="120">
        <v>422</v>
      </c>
      <c r="AA272" s="120">
        <v>562</v>
      </c>
      <c r="AB272" s="120">
        <v>180</v>
      </c>
      <c r="AC272" s="104">
        <f t="shared" si="6"/>
        <v>7869</v>
      </c>
    </row>
    <row r="273" spans="1:29" ht="14.25">
      <c r="A273" s="116"/>
      <c r="B273" s="116"/>
      <c r="C273" s="117" t="s">
        <v>950</v>
      </c>
      <c r="D273" s="118" t="s">
        <v>281</v>
      </c>
      <c r="E273" s="115"/>
      <c r="F273" s="115">
        <v>6795</v>
      </c>
      <c r="G273" s="115">
        <v>6</v>
      </c>
      <c r="H273" s="115">
        <v>1841</v>
      </c>
      <c r="I273" s="115">
        <v>224</v>
      </c>
      <c r="J273" s="115">
        <v>898</v>
      </c>
      <c r="K273" s="115">
        <v>195</v>
      </c>
      <c r="L273" s="115">
        <v>475</v>
      </c>
      <c r="M273" s="115">
        <v>921</v>
      </c>
      <c r="N273" s="115">
        <v>222</v>
      </c>
      <c r="P273" s="122"/>
      <c r="Q273" s="122"/>
      <c r="R273" s="122">
        <v>32011</v>
      </c>
      <c r="S273" s="122" t="s">
        <v>281</v>
      </c>
      <c r="T273" s="120">
        <v>6781</v>
      </c>
      <c r="U273" s="120">
        <v>6</v>
      </c>
      <c r="V273" s="120">
        <v>1922</v>
      </c>
      <c r="W273" s="120">
        <v>242</v>
      </c>
      <c r="X273" s="120">
        <v>906</v>
      </c>
      <c r="Y273" s="120">
        <v>200</v>
      </c>
      <c r="Z273" s="120">
        <v>501</v>
      </c>
      <c r="AA273" s="120">
        <v>990</v>
      </c>
      <c r="AB273" s="120">
        <v>240</v>
      </c>
      <c r="AC273" s="104">
        <f t="shared" si="6"/>
        <v>11788</v>
      </c>
    </row>
    <row r="274" spans="1:29" ht="14.25">
      <c r="A274" s="116"/>
      <c r="B274" s="116"/>
      <c r="C274" s="117" t="s">
        <v>951</v>
      </c>
      <c r="D274" s="118" t="s">
        <v>282</v>
      </c>
      <c r="E274" s="115"/>
      <c r="F274" s="115">
        <v>1655</v>
      </c>
      <c r="G274" s="115"/>
      <c r="H274" s="115">
        <v>571</v>
      </c>
      <c r="I274" s="115">
        <v>14</v>
      </c>
      <c r="J274" s="115">
        <v>540</v>
      </c>
      <c r="K274" s="115">
        <v>114</v>
      </c>
      <c r="L274" s="115">
        <v>120</v>
      </c>
      <c r="M274" s="115">
        <v>286</v>
      </c>
      <c r="N274" s="115">
        <v>73</v>
      </c>
      <c r="P274" s="122"/>
      <c r="Q274" s="122"/>
      <c r="R274" s="122">
        <v>32030</v>
      </c>
      <c r="S274" s="122" t="s">
        <v>282</v>
      </c>
      <c r="T274" s="120">
        <v>1682</v>
      </c>
      <c r="U274" s="120"/>
      <c r="V274" s="120">
        <v>597</v>
      </c>
      <c r="W274" s="120">
        <v>15</v>
      </c>
      <c r="X274" s="120">
        <v>547</v>
      </c>
      <c r="Y274" s="120">
        <v>119</v>
      </c>
      <c r="Z274" s="120">
        <v>124</v>
      </c>
      <c r="AA274" s="120">
        <v>289</v>
      </c>
      <c r="AB274" s="120">
        <v>73</v>
      </c>
      <c r="AC274" s="104">
        <f t="shared" si="6"/>
        <v>3446</v>
      </c>
    </row>
    <row r="275" spans="1:29" ht="14.25">
      <c r="A275" s="116"/>
      <c r="B275" s="116"/>
      <c r="C275" s="117" t="s">
        <v>952</v>
      </c>
      <c r="D275" s="118" t="s">
        <v>283</v>
      </c>
      <c r="E275" s="115"/>
      <c r="F275" s="115">
        <v>18327</v>
      </c>
      <c r="G275" s="115">
        <v>44</v>
      </c>
      <c r="H275" s="115">
        <v>3627</v>
      </c>
      <c r="I275" s="115">
        <v>325</v>
      </c>
      <c r="J275" s="115">
        <v>1379</v>
      </c>
      <c r="K275" s="115">
        <v>444</v>
      </c>
      <c r="L275" s="115">
        <v>1281</v>
      </c>
      <c r="M275" s="115">
        <v>2155</v>
      </c>
      <c r="N275" s="115">
        <v>584</v>
      </c>
      <c r="P275" s="122"/>
      <c r="Q275" s="122"/>
      <c r="R275" s="122">
        <v>33011</v>
      </c>
      <c r="S275" s="122" t="s">
        <v>283</v>
      </c>
      <c r="T275" s="120">
        <v>18272</v>
      </c>
      <c r="U275" s="120">
        <v>46</v>
      </c>
      <c r="V275" s="120">
        <v>3668</v>
      </c>
      <c r="W275" s="120">
        <v>321</v>
      </c>
      <c r="X275" s="120">
        <v>1402</v>
      </c>
      <c r="Y275" s="120">
        <v>441</v>
      </c>
      <c r="Z275" s="120">
        <v>1326</v>
      </c>
      <c r="AA275" s="120">
        <v>2210</v>
      </c>
      <c r="AB275" s="120">
        <v>648</v>
      </c>
      <c r="AC275" s="104">
        <f t="shared" si="6"/>
        <v>28334</v>
      </c>
    </row>
    <row r="276" spans="1:29" ht="14.25">
      <c r="A276" s="116"/>
      <c r="B276" s="116"/>
      <c r="C276" s="117" t="s">
        <v>953</v>
      </c>
      <c r="D276" s="118" t="s">
        <v>284</v>
      </c>
      <c r="E276" s="115"/>
      <c r="F276" s="115">
        <v>498</v>
      </c>
      <c r="G276" s="115"/>
      <c r="H276" s="115">
        <v>55</v>
      </c>
      <c r="I276" s="115">
        <v>1</v>
      </c>
      <c r="J276" s="115">
        <v>36</v>
      </c>
      <c r="K276" s="115">
        <v>9</v>
      </c>
      <c r="L276" s="115">
        <v>33</v>
      </c>
      <c r="M276" s="115">
        <v>17</v>
      </c>
      <c r="N276" s="115">
        <v>29</v>
      </c>
      <c r="P276" s="122"/>
      <c r="Q276" s="122"/>
      <c r="R276" s="122">
        <v>33016</v>
      </c>
      <c r="S276" s="122" t="s">
        <v>284</v>
      </c>
      <c r="T276" s="120">
        <v>490</v>
      </c>
      <c r="U276" s="120"/>
      <c r="V276" s="120">
        <v>63</v>
      </c>
      <c r="W276" s="120">
        <v>1</v>
      </c>
      <c r="X276" s="120">
        <v>37</v>
      </c>
      <c r="Y276" s="120">
        <v>10</v>
      </c>
      <c r="Z276" s="120">
        <v>35</v>
      </c>
      <c r="AA276" s="120">
        <v>16</v>
      </c>
      <c r="AB276" s="120">
        <v>24</v>
      </c>
      <c r="AC276" s="104">
        <f t="shared" si="6"/>
        <v>676</v>
      </c>
    </row>
    <row r="277" spans="1:29" ht="14.25">
      <c r="A277" s="116"/>
      <c r="B277" s="116"/>
      <c r="C277" s="117" t="s">
        <v>954</v>
      </c>
      <c r="D277" s="118" t="s">
        <v>285</v>
      </c>
      <c r="E277" s="115"/>
      <c r="F277" s="115">
        <v>10060</v>
      </c>
      <c r="G277" s="115">
        <v>36</v>
      </c>
      <c r="H277" s="115">
        <v>2342</v>
      </c>
      <c r="I277" s="115">
        <v>152</v>
      </c>
      <c r="J277" s="115">
        <v>1541</v>
      </c>
      <c r="K277" s="115">
        <v>384</v>
      </c>
      <c r="L277" s="115">
        <v>839</v>
      </c>
      <c r="M277" s="115">
        <v>1191</v>
      </c>
      <c r="N277" s="115">
        <v>313</v>
      </c>
      <c r="P277" s="122"/>
      <c r="Q277" s="122"/>
      <c r="R277" s="122">
        <v>33021</v>
      </c>
      <c r="S277" s="122" t="s">
        <v>285</v>
      </c>
      <c r="T277" s="120">
        <v>10007</v>
      </c>
      <c r="U277" s="120">
        <v>34</v>
      </c>
      <c r="V277" s="120">
        <v>2450</v>
      </c>
      <c r="W277" s="120">
        <v>162</v>
      </c>
      <c r="X277" s="120">
        <v>1567</v>
      </c>
      <c r="Y277" s="120">
        <v>391</v>
      </c>
      <c r="Z277" s="120">
        <v>842</v>
      </c>
      <c r="AA277" s="120">
        <v>1265</v>
      </c>
      <c r="AB277" s="120">
        <v>335</v>
      </c>
      <c r="AC277" s="104">
        <f t="shared" si="6"/>
        <v>17053</v>
      </c>
    </row>
    <row r="278" spans="1:29" ht="14.25">
      <c r="A278" s="116"/>
      <c r="B278" s="116"/>
      <c r="C278" s="117" t="s">
        <v>955</v>
      </c>
      <c r="D278" s="118" t="s">
        <v>286</v>
      </c>
      <c r="E278" s="115"/>
      <c r="F278" s="115">
        <v>9310</v>
      </c>
      <c r="G278" s="115">
        <v>5</v>
      </c>
      <c r="H278" s="115">
        <v>1773</v>
      </c>
      <c r="I278" s="115">
        <v>135</v>
      </c>
      <c r="J278" s="115">
        <v>509</v>
      </c>
      <c r="K278" s="115">
        <v>148</v>
      </c>
      <c r="L278" s="115">
        <v>660</v>
      </c>
      <c r="M278" s="115">
        <v>852</v>
      </c>
      <c r="N278" s="115">
        <v>359</v>
      </c>
      <c r="P278" s="122"/>
      <c r="Q278" s="122"/>
      <c r="R278" s="122">
        <v>33029</v>
      </c>
      <c r="S278" s="122" t="s">
        <v>286</v>
      </c>
      <c r="T278" s="120">
        <v>9307</v>
      </c>
      <c r="U278" s="120">
        <v>5</v>
      </c>
      <c r="V278" s="120">
        <v>1905</v>
      </c>
      <c r="W278" s="120">
        <v>129</v>
      </c>
      <c r="X278" s="120">
        <v>519</v>
      </c>
      <c r="Y278" s="120">
        <v>153</v>
      </c>
      <c r="Z278" s="120">
        <v>693</v>
      </c>
      <c r="AA278" s="120">
        <v>882</v>
      </c>
      <c r="AB278" s="120">
        <v>378</v>
      </c>
      <c r="AC278" s="104">
        <f t="shared" si="6"/>
        <v>13971</v>
      </c>
    </row>
    <row r="279" spans="1:29" ht="14.25">
      <c r="A279" s="116"/>
      <c r="B279" s="116"/>
      <c r="C279" s="117" t="s">
        <v>956</v>
      </c>
      <c r="D279" s="118" t="s">
        <v>287</v>
      </c>
      <c r="E279" s="115"/>
      <c r="F279" s="115">
        <v>6666</v>
      </c>
      <c r="G279" s="115">
        <v>1</v>
      </c>
      <c r="H279" s="115">
        <v>1555</v>
      </c>
      <c r="I279" s="115">
        <v>105</v>
      </c>
      <c r="J279" s="115">
        <v>937</v>
      </c>
      <c r="K279" s="115">
        <v>166</v>
      </c>
      <c r="L279" s="115">
        <v>514</v>
      </c>
      <c r="M279" s="115">
        <v>799</v>
      </c>
      <c r="N279" s="115">
        <v>212</v>
      </c>
      <c r="P279" s="122"/>
      <c r="Q279" s="122"/>
      <c r="R279" s="122">
        <v>33037</v>
      </c>
      <c r="S279" s="122" t="s">
        <v>287</v>
      </c>
      <c r="T279" s="120">
        <v>6661</v>
      </c>
      <c r="U279" s="120">
        <v>1</v>
      </c>
      <c r="V279" s="120">
        <v>1627</v>
      </c>
      <c r="W279" s="120">
        <v>118</v>
      </c>
      <c r="X279" s="120">
        <v>941</v>
      </c>
      <c r="Y279" s="120">
        <v>171</v>
      </c>
      <c r="Z279" s="120">
        <v>527</v>
      </c>
      <c r="AA279" s="120">
        <v>826</v>
      </c>
      <c r="AB279" s="120">
        <v>211</v>
      </c>
      <c r="AC279" s="104">
        <f t="shared" si="6"/>
        <v>11083</v>
      </c>
    </row>
    <row r="280" spans="1:29" ht="14.25">
      <c r="A280" s="116"/>
      <c r="B280" s="116"/>
      <c r="C280" s="117" t="s">
        <v>957</v>
      </c>
      <c r="D280" s="118" t="s">
        <v>288</v>
      </c>
      <c r="E280" s="115"/>
      <c r="F280" s="115">
        <v>4317</v>
      </c>
      <c r="G280" s="115">
        <v>4</v>
      </c>
      <c r="H280" s="115">
        <v>1032</v>
      </c>
      <c r="I280" s="115">
        <v>133</v>
      </c>
      <c r="J280" s="115">
        <v>1062</v>
      </c>
      <c r="K280" s="115">
        <v>233</v>
      </c>
      <c r="L280" s="115">
        <v>405</v>
      </c>
      <c r="M280" s="115">
        <v>589</v>
      </c>
      <c r="N280" s="115">
        <v>172</v>
      </c>
      <c r="P280" s="122"/>
      <c r="Q280" s="122"/>
      <c r="R280" s="122">
        <v>33039</v>
      </c>
      <c r="S280" s="122" t="s">
        <v>288</v>
      </c>
      <c r="T280" s="120">
        <v>4280</v>
      </c>
      <c r="U280" s="120">
        <v>4</v>
      </c>
      <c r="V280" s="120">
        <v>1079</v>
      </c>
      <c r="W280" s="120">
        <v>145</v>
      </c>
      <c r="X280" s="120">
        <v>1075</v>
      </c>
      <c r="Y280" s="120">
        <v>234</v>
      </c>
      <c r="Z280" s="120">
        <v>404</v>
      </c>
      <c r="AA280" s="120">
        <v>609</v>
      </c>
      <c r="AB280" s="120">
        <v>197</v>
      </c>
      <c r="AC280" s="104">
        <f t="shared" si="6"/>
        <v>8027</v>
      </c>
    </row>
    <row r="281" spans="1:29" ht="14.25">
      <c r="A281" s="116"/>
      <c r="B281" s="116"/>
      <c r="C281" s="117" t="s">
        <v>958</v>
      </c>
      <c r="D281" s="118" t="s">
        <v>289</v>
      </c>
      <c r="E281" s="115"/>
      <c r="F281" s="115">
        <v>4098</v>
      </c>
      <c r="G281" s="115"/>
      <c r="H281" s="115">
        <v>1082</v>
      </c>
      <c r="I281" s="115">
        <v>54</v>
      </c>
      <c r="J281" s="115">
        <v>724</v>
      </c>
      <c r="K281" s="115">
        <v>113</v>
      </c>
      <c r="L281" s="115">
        <v>290</v>
      </c>
      <c r="M281" s="115">
        <v>523</v>
      </c>
      <c r="N281" s="115">
        <v>138</v>
      </c>
      <c r="P281" s="122"/>
      <c r="Q281" s="122"/>
      <c r="R281" s="122">
        <v>33040</v>
      </c>
      <c r="S281" s="122" t="s">
        <v>289</v>
      </c>
      <c r="T281" s="120">
        <v>4078</v>
      </c>
      <c r="U281" s="120"/>
      <c r="V281" s="120">
        <v>1132</v>
      </c>
      <c r="W281" s="120">
        <v>57</v>
      </c>
      <c r="X281" s="120">
        <v>735</v>
      </c>
      <c r="Y281" s="120">
        <v>120</v>
      </c>
      <c r="Z281" s="120">
        <v>304</v>
      </c>
      <c r="AA281" s="120">
        <v>571</v>
      </c>
      <c r="AB281" s="120">
        <v>162</v>
      </c>
      <c r="AC281" s="104">
        <f t="shared" si="6"/>
        <v>7159</v>
      </c>
    </row>
    <row r="282" spans="1:29" ht="14.25">
      <c r="A282" s="116"/>
      <c r="B282" s="116"/>
      <c r="C282" s="117" t="s">
        <v>959</v>
      </c>
      <c r="D282" s="118" t="s">
        <v>290</v>
      </c>
      <c r="E282" s="115"/>
      <c r="F282" s="115">
        <v>1863</v>
      </c>
      <c r="G282" s="115"/>
      <c r="H282" s="115">
        <v>518</v>
      </c>
      <c r="I282" s="115">
        <v>44</v>
      </c>
      <c r="J282" s="115">
        <v>471</v>
      </c>
      <c r="K282" s="115">
        <v>95</v>
      </c>
      <c r="L282" s="115">
        <v>165</v>
      </c>
      <c r="M282" s="115">
        <v>295</v>
      </c>
      <c r="N282" s="115">
        <v>73</v>
      </c>
      <c r="P282" s="122"/>
      <c r="Q282" s="122"/>
      <c r="R282" s="122">
        <v>33041</v>
      </c>
      <c r="S282" s="122" t="s">
        <v>290</v>
      </c>
      <c r="T282" s="120">
        <v>1826</v>
      </c>
      <c r="U282" s="120"/>
      <c r="V282" s="120">
        <v>551</v>
      </c>
      <c r="W282" s="120">
        <v>47</v>
      </c>
      <c r="X282" s="120">
        <v>476</v>
      </c>
      <c r="Y282" s="120">
        <v>99</v>
      </c>
      <c r="Z282" s="120">
        <v>160</v>
      </c>
      <c r="AA282" s="120">
        <v>311</v>
      </c>
      <c r="AB282" s="120">
        <v>84</v>
      </c>
      <c r="AC282" s="104">
        <f t="shared" si="6"/>
        <v>3554</v>
      </c>
    </row>
    <row r="283" spans="1:29" ht="14.25">
      <c r="A283" s="116"/>
      <c r="B283" s="116"/>
      <c r="C283" s="117" t="s">
        <v>960</v>
      </c>
      <c r="D283" s="118" t="s">
        <v>291</v>
      </c>
      <c r="E283" s="115"/>
      <c r="F283" s="115">
        <v>8115</v>
      </c>
      <c r="G283" s="115">
        <v>1</v>
      </c>
      <c r="H283" s="115">
        <v>2003</v>
      </c>
      <c r="I283" s="115">
        <v>93</v>
      </c>
      <c r="J283" s="115">
        <v>480</v>
      </c>
      <c r="K283" s="115">
        <v>179</v>
      </c>
      <c r="L283" s="115">
        <v>552</v>
      </c>
      <c r="M283" s="115">
        <v>774</v>
      </c>
      <c r="N283" s="115">
        <v>249</v>
      </c>
      <c r="P283" s="122"/>
      <c r="Q283" s="122"/>
      <c r="R283" s="122">
        <v>34002</v>
      </c>
      <c r="S283" s="122" t="s">
        <v>291</v>
      </c>
      <c r="T283" s="120">
        <v>8125</v>
      </c>
      <c r="U283" s="120">
        <v>1</v>
      </c>
      <c r="V283" s="120">
        <v>2092</v>
      </c>
      <c r="W283" s="120">
        <v>109</v>
      </c>
      <c r="X283" s="120">
        <v>481</v>
      </c>
      <c r="Y283" s="120">
        <v>183</v>
      </c>
      <c r="Z283" s="120">
        <v>582</v>
      </c>
      <c r="AA283" s="120">
        <v>837</v>
      </c>
      <c r="AB283" s="120">
        <v>292</v>
      </c>
      <c r="AC283" s="104">
        <f t="shared" si="6"/>
        <v>12702</v>
      </c>
    </row>
    <row r="284" spans="1:29" ht="14.25">
      <c r="A284" s="116"/>
      <c r="B284" s="116"/>
      <c r="C284" s="117" t="s">
        <v>961</v>
      </c>
      <c r="D284" s="118" t="s">
        <v>292</v>
      </c>
      <c r="E284" s="115"/>
      <c r="F284" s="115">
        <v>5235</v>
      </c>
      <c r="G284" s="115">
        <v>12</v>
      </c>
      <c r="H284" s="115">
        <v>955</v>
      </c>
      <c r="I284" s="115">
        <v>101</v>
      </c>
      <c r="J284" s="115">
        <v>348</v>
      </c>
      <c r="K284" s="115">
        <v>135</v>
      </c>
      <c r="L284" s="115">
        <v>380</v>
      </c>
      <c r="M284" s="115">
        <v>446</v>
      </c>
      <c r="N284" s="115">
        <v>251</v>
      </c>
      <c r="P284" s="122"/>
      <c r="Q284" s="122"/>
      <c r="R284" s="122">
        <v>34003</v>
      </c>
      <c r="S284" s="122" t="s">
        <v>292</v>
      </c>
      <c r="T284" s="120">
        <v>5295</v>
      </c>
      <c r="U284" s="120">
        <v>13</v>
      </c>
      <c r="V284" s="120">
        <v>987</v>
      </c>
      <c r="W284" s="120">
        <v>101</v>
      </c>
      <c r="X284" s="120">
        <v>342</v>
      </c>
      <c r="Y284" s="120">
        <v>142</v>
      </c>
      <c r="Z284" s="120">
        <v>415</v>
      </c>
      <c r="AA284" s="120">
        <v>486</v>
      </c>
      <c r="AB284" s="120">
        <v>297</v>
      </c>
      <c r="AC284" s="104">
        <f t="shared" si="6"/>
        <v>8078</v>
      </c>
    </row>
    <row r="285" spans="1:29" ht="14.25">
      <c r="A285" s="116"/>
      <c r="B285" s="116"/>
      <c r="C285" s="117" t="s">
        <v>962</v>
      </c>
      <c r="D285" s="118" t="s">
        <v>293</v>
      </c>
      <c r="E285" s="115"/>
      <c r="F285" s="115">
        <v>11502</v>
      </c>
      <c r="G285" s="115"/>
      <c r="H285" s="115">
        <v>1931</v>
      </c>
      <c r="I285" s="115">
        <v>88</v>
      </c>
      <c r="J285" s="115">
        <v>203</v>
      </c>
      <c r="K285" s="115">
        <v>90</v>
      </c>
      <c r="L285" s="115">
        <v>446</v>
      </c>
      <c r="M285" s="115">
        <v>625</v>
      </c>
      <c r="N285" s="115">
        <v>198</v>
      </c>
      <c r="P285" s="122"/>
      <c r="Q285" s="122"/>
      <c r="R285" s="122">
        <v>34009</v>
      </c>
      <c r="S285" s="122" t="s">
        <v>293</v>
      </c>
      <c r="T285" s="120">
        <v>11445</v>
      </c>
      <c r="U285" s="120"/>
      <c r="V285" s="120">
        <v>2010</v>
      </c>
      <c r="W285" s="120">
        <v>86</v>
      </c>
      <c r="X285" s="120">
        <v>202</v>
      </c>
      <c r="Y285" s="120">
        <v>94</v>
      </c>
      <c r="Z285" s="120">
        <v>462</v>
      </c>
      <c r="AA285" s="120">
        <v>642</v>
      </c>
      <c r="AB285" s="120">
        <v>222</v>
      </c>
      <c r="AC285" s="104">
        <f t="shared" si="6"/>
        <v>15163</v>
      </c>
    </row>
    <row r="286" spans="1:29" ht="14.25">
      <c r="A286" s="116"/>
      <c r="B286" s="116"/>
      <c r="C286" s="117" t="s">
        <v>963</v>
      </c>
      <c r="D286" s="118" t="s">
        <v>294</v>
      </c>
      <c r="E286" s="115"/>
      <c r="F286" s="115">
        <v>14841</v>
      </c>
      <c r="G286" s="115">
        <v>24</v>
      </c>
      <c r="H286" s="115">
        <v>2752</v>
      </c>
      <c r="I286" s="115">
        <v>235</v>
      </c>
      <c r="J286" s="115">
        <v>291</v>
      </c>
      <c r="K286" s="115">
        <v>260</v>
      </c>
      <c r="L286" s="115">
        <v>953</v>
      </c>
      <c r="M286" s="115">
        <v>1138</v>
      </c>
      <c r="N286" s="115">
        <v>578</v>
      </c>
      <c r="P286" s="122"/>
      <c r="Q286" s="122"/>
      <c r="R286" s="122">
        <v>34013</v>
      </c>
      <c r="S286" s="122" t="s">
        <v>294</v>
      </c>
      <c r="T286" s="120">
        <v>14942</v>
      </c>
      <c r="U286" s="120">
        <v>24</v>
      </c>
      <c r="V286" s="120">
        <v>2856</v>
      </c>
      <c r="W286" s="120">
        <v>224</v>
      </c>
      <c r="X286" s="120">
        <v>289</v>
      </c>
      <c r="Y286" s="120">
        <v>277</v>
      </c>
      <c r="Z286" s="120">
        <v>933</v>
      </c>
      <c r="AA286" s="120">
        <v>1151</v>
      </c>
      <c r="AB286" s="120">
        <v>673</v>
      </c>
      <c r="AC286" s="104">
        <f t="shared" si="6"/>
        <v>21369</v>
      </c>
    </row>
    <row r="287" spans="1:29" ht="14.25">
      <c r="A287" s="116"/>
      <c r="B287" s="116"/>
      <c r="C287" s="117" t="s">
        <v>964</v>
      </c>
      <c r="D287" s="118" t="s">
        <v>295</v>
      </c>
      <c r="E287" s="115"/>
      <c r="F287" s="115">
        <v>43060</v>
      </c>
      <c r="G287" s="115">
        <v>226</v>
      </c>
      <c r="H287" s="115">
        <v>7861</v>
      </c>
      <c r="I287" s="115">
        <v>241</v>
      </c>
      <c r="J287" s="115">
        <v>574</v>
      </c>
      <c r="K287" s="115">
        <v>1267</v>
      </c>
      <c r="L287" s="115">
        <v>2567</v>
      </c>
      <c r="M287" s="115">
        <v>1786</v>
      </c>
      <c r="N287" s="115">
        <v>1919</v>
      </c>
      <c r="P287" s="122"/>
      <c r="Q287" s="122"/>
      <c r="R287" s="122">
        <v>34022</v>
      </c>
      <c r="S287" s="122" t="s">
        <v>295</v>
      </c>
      <c r="T287" s="120">
        <v>42759</v>
      </c>
      <c r="U287" s="120">
        <v>233</v>
      </c>
      <c r="V287" s="120">
        <v>7951</v>
      </c>
      <c r="W287" s="120">
        <v>247</v>
      </c>
      <c r="X287" s="120">
        <v>588</v>
      </c>
      <c r="Y287" s="120">
        <v>1248</v>
      </c>
      <c r="Z287" s="120">
        <v>2607</v>
      </c>
      <c r="AA287" s="120">
        <v>1788</v>
      </c>
      <c r="AB287" s="120">
        <v>2016</v>
      </c>
      <c r="AC287" s="104">
        <f t="shared" si="6"/>
        <v>59437</v>
      </c>
    </row>
    <row r="288" spans="1:29" ht="14.25">
      <c r="A288" s="116"/>
      <c r="B288" s="116"/>
      <c r="C288" s="117" t="s">
        <v>965</v>
      </c>
      <c r="D288" s="118" t="s">
        <v>296</v>
      </c>
      <c r="E288" s="115"/>
      <c r="F288" s="115">
        <v>7150</v>
      </c>
      <c r="G288" s="115">
        <v>9</v>
      </c>
      <c r="H288" s="115">
        <v>1316</v>
      </c>
      <c r="I288" s="115">
        <v>70</v>
      </c>
      <c r="J288" s="115">
        <v>80</v>
      </c>
      <c r="K288" s="115">
        <v>93</v>
      </c>
      <c r="L288" s="115">
        <v>427</v>
      </c>
      <c r="M288" s="115">
        <v>494</v>
      </c>
      <c r="N288" s="115">
        <v>296</v>
      </c>
      <c r="P288" s="122"/>
      <c r="Q288" s="122"/>
      <c r="R288" s="122">
        <v>34023</v>
      </c>
      <c r="S288" s="122" t="s">
        <v>296</v>
      </c>
      <c r="T288" s="120">
        <v>6993</v>
      </c>
      <c r="U288" s="120">
        <v>10</v>
      </c>
      <c r="V288" s="120">
        <v>1358</v>
      </c>
      <c r="W288" s="120">
        <v>64</v>
      </c>
      <c r="X288" s="120">
        <v>87</v>
      </c>
      <c r="Y288" s="120">
        <v>93</v>
      </c>
      <c r="Z288" s="120">
        <v>456</v>
      </c>
      <c r="AA288" s="120">
        <v>491</v>
      </c>
      <c r="AB288" s="120">
        <v>306</v>
      </c>
      <c r="AC288" s="104">
        <f t="shared" si="6"/>
        <v>9858</v>
      </c>
    </row>
    <row r="289" spans="1:29" ht="14.25">
      <c r="A289" s="116"/>
      <c r="B289" s="116"/>
      <c r="C289" s="117" t="s">
        <v>966</v>
      </c>
      <c r="D289" s="118" t="s">
        <v>297</v>
      </c>
      <c r="E289" s="115"/>
      <c r="F289" s="115">
        <v>2977</v>
      </c>
      <c r="G289" s="115"/>
      <c r="H289" s="115">
        <v>629</v>
      </c>
      <c r="I289" s="115">
        <v>19</v>
      </c>
      <c r="J289" s="115">
        <v>226</v>
      </c>
      <c r="K289" s="115">
        <v>113</v>
      </c>
      <c r="L289" s="115">
        <v>230</v>
      </c>
      <c r="M289" s="115">
        <v>256</v>
      </c>
      <c r="N289" s="115">
        <v>142</v>
      </c>
      <c r="P289" s="122"/>
      <c r="Q289" s="122"/>
      <c r="R289" s="122">
        <v>34025</v>
      </c>
      <c r="S289" s="122" t="s">
        <v>297</v>
      </c>
      <c r="T289" s="120">
        <v>2964</v>
      </c>
      <c r="U289" s="120"/>
      <c r="V289" s="120">
        <v>609</v>
      </c>
      <c r="W289" s="120">
        <v>19</v>
      </c>
      <c r="X289" s="120">
        <v>226</v>
      </c>
      <c r="Y289" s="120">
        <v>119</v>
      </c>
      <c r="Z289" s="120">
        <v>237</v>
      </c>
      <c r="AA289" s="120">
        <v>245</v>
      </c>
      <c r="AB289" s="120">
        <v>164</v>
      </c>
      <c r="AC289" s="104">
        <f t="shared" si="6"/>
        <v>4583</v>
      </c>
    </row>
    <row r="290" spans="1:29" ht="14.25">
      <c r="A290" s="116"/>
      <c r="B290" s="116"/>
      <c r="C290" s="117" t="s">
        <v>967</v>
      </c>
      <c r="D290" s="118" t="s">
        <v>298</v>
      </c>
      <c r="E290" s="115"/>
      <c r="F290" s="115">
        <v>16400</v>
      </c>
      <c r="G290" s="115">
        <v>136</v>
      </c>
      <c r="H290" s="115">
        <v>3158</v>
      </c>
      <c r="I290" s="115">
        <v>299</v>
      </c>
      <c r="J290" s="115">
        <v>324</v>
      </c>
      <c r="K290" s="115">
        <v>243</v>
      </c>
      <c r="L290" s="115">
        <v>1269</v>
      </c>
      <c r="M290" s="115">
        <v>1534</v>
      </c>
      <c r="N290" s="115">
        <v>710</v>
      </c>
      <c r="P290" s="122"/>
      <c r="Q290" s="122"/>
      <c r="R290" s="122">
        <v>34027</v>
      </c>
      <c r="S290" s="122" t="s">
        <v>298</v>
      </c>
      <c r="T290" s="120">
        <v>16410</v>
      </c>
      <c r="U290" s="120">
        <v>135</v>
      </c>
      <c r="V290" s="120">
        <v>3331</v>
      </c>
      <c r="W290" s="120">
        <v>337</v>
      </c>
      <c r="X290" s="120">
        <v>320</v>
      </c>
      <c r="Y290" s="120">
        <v>239</v>
      </c>
      <c r="Z290" s="120">
        <v>1297</v>
      </c>
      <c r="AA290" s="120">
        <v>1563</v>
      </c>
      <c r="AB290" s="120">
        <v>788</v>
      </c>
      <c r="AC290" s="104">
        <f t="shared" si="6"/>
        <v>24420</v>
      </c>
    </row>
    <row r="291" spans="1:29" ht="14.25">
      <c r="A291" s="116"/>
      <c r="B291" s="116"/>
      <c r="C291" s="117" t="s">
        <v>968</v>
      </c>
      <c r="D291" s="118" t="s">
        <v>299</v>
      </c>
      <c r="E291" s="115"/>
      <c r="F291" s="115">
        <v>22357</v>
      </c>
      <c r="G291" s="115">
        <v>53</v>
      </c>
      <c r="H291" s="115">
        <v>4809</v>
      </c>
      <c r="I291" s="115">
        <v>447</v>
      </c>
      <c r="J291" s="115">
        <v>514</v>
      </c>
      <c r="K291" s="115">
        <v>1291</v>
      </c>
      <c r="L291" s="115">
        <v>1219</v>
      </c>
      <c r="M291" s="115">
        <v>1735</v>
      </c>
      <c r="N291" s="115">
        <v>544</v>
      </c>
      <c r="P291" s="122"/>
      <c r="Q291" s="122"/>
      <c r="R291" s="122">
        <v>34040</v>
      </c>
      <c r="S291" s="122" t="s">
        <v>299</v>
      </c>
      <c r="T291" s="120">
        <v>22539</v>
      </c>
      <c r="U291" s="120">
        <v>53</v>
      </c>
      <c r="V291" s="120">
        <v>5064</v>
      </c>
      <c r="W291" s="120">
        <v>412</v>
      </c>
      <c r="X291" s="120">
        <v>519</v>
      </c>
      <c r="Y291" s="120">
        <v>1338</v>
      </c>
      <c r="Z291" s="120">
        <v>1233</v>
      </c>
      <c r="AA291" s="120">
        <v>1726</v>
      </c>
      <c r="AB291" s="120">
        <v>589</v>
      </c>
      <c r="AC291" s="104">
        <f t="shared" si="6"/>
        <v>33473</v>
      </c>
    </row>
    <row r="292" spans="1:29" ht="14.25">
      <c r="A292" s="116"/>
      <c r="B292" s="116"/>
      <c r="C292" s="117" t="s">
        <v>969</v>
      </c>
      <c r="D292" s="118" t="s">
        <v>300</v>
      </c>
      <c r="E292" s="115"/>
      <c r="F292" s="115">
        <v>16596</v>
      </c>
      <c r="G292" s="115">
        <v>4</v>
      </c>
      <c r="H292" s="115">
        <v>3137</v>
      </c>
      <c r="I292" s="115">
        <v>158</v>
      </c>
      <c r="J292" s="115">
        <v>414</v>
      </c>
      <c r="K292" s="115">
        <v>245</v>
      </c>
      <c r="L292" s="115">
        <v>1156</v>
      </c>
      <c r="M292" s="115">
        <v>1304</v>
      </c>
      <c r="N292" s="115">
        <v>633</v>
      </c>
      <c r="P292" s="122"/>
      <c r="Q292" s="122"/>
      <c r="R292" s="122">
        <v>34041</v>
      </c>
      <c r="S292" s="122" t="s">
        <v>300</v>
      </c>
      <c r="T292" s="120">
        <v>16603</v>
      </c>
      <c r="U292" s="120">
        <v>3</v>
      </c>
      <c r="V292" s="120">
        <v>3199</v>
      </c>
      <c r="W292" s="120">
        <v>159</v>
      </c>
      <c r="X292" s="120">
        <v>424</v>
      </c>
      <c r="Y292" s="120">
        <v>251</v>
      </c>
      <c r="Z292" s="120">
        <v>1150</v>
      </c>
      <c r="AA292" s="120">
        <v>1296</v>
      </c>
      <c r="AB292" s="120">
        <v>671</v>
      </c>
      <c r="AC292" s="104">
        <f t="shared" si="6"/>
        <v>23756</v>
      </c>
    </row>
    <row r="293" spans="1:29" ht="14.25">
      <c r="A293" s="116"/>
      <c r="B293" s="116"/>
      <c r="C293" s="117" t="s">
        <v>970</v>
      </c>
      <c r="D293" s="118" t="s">
        <v>301</v>
      </c>
      <c r="E293" s="115"/>
      <c r="F293" s="115">
        <v>12976</v>
      </c>
      <c r="G293" s="115">
        <v>5</v>
      </c>
      <c r="H293" s="115">
        <v>2298</v>
      </c>
      <c r="I293" s="115">
        <v>211</v>
      </c>
      <c r="J293" s="115">
        <v>609</v>
      </c>
      <c r="K293" s="115">
        <v>281</v>
      </c>
      <c r="L293" s="115">
        <v>1036</v>
      </c>
      <c r="M293" s="115">
        <v>1126</v>
      </c>
      <c r="N293" s="115">
        <v>525</v>
      </c>
      <c r="P293" s="122"/>
      <c r="Q293" s="122"/>
      <c r="R293" s="122">
        <v>34042</v>
      </c>
      <c r="S293" s="122" t="s">
        <v>301</v>
      </c>
      <c r="T293" s="120">
        <v>13025</v>
      </c>
      <c r="U293" s="120">
        <v>5</v>
      </c>
      <c r="V293" s="120">
        <v>2429</v>
      </c>
      <c r="W293" s="120">
        <v>206</v>
      </c>
      <c r="X293" s="120">
        <v>599</v>
      </c>
      <c r="Y293" s="120">
        <v>296</v>
      </c>
      <c r="Z293" s="120">
        <v>1105</v>
      </c>
      <c r="AA293" s="120">
        <v>1181</v>
      </c>
      <c r="AB293" s="120">
        <v>578</v>
      </c>
      <c r="AC293" s="104">
        <f t="shared" si="6"/>
        <v>19424</v>
      </c>
    </row>
    <row r="294" spans="1:29" ht="14.25">
      <c r="A294" s="116"/>
      <c r="B294" s="116"/>
      <c r="C294" s="117" t="s">
        <v>971</v>
      </c>
      <c r="D294" s="118" t="s">
        <v>302</v>
      </c>
      <c r="E294" s="115"/>
      <c r="F294" s="115">
        <v>1187</v>
      </c>
      <c r="G294" s="115"/>
      <c r="H294" s="115">
        <v>265</v>
      </c>
      <c r="I294" s="115">
        <v>321</v>
      </c>
      <c r="J294" s="115">
        <v>68</v>
      </c>
      <c r="K294" s="115">
        <v>28</v>
      </c>
      <c r="L294" s="115">
        <v>126</v>
      </c>
      <c r="M294" s="115">
        <v>521</v>
      </c>
      <c r="N294" s="115">
        <v>41</v>
      </c>
      <c r="P294" s="122"/>
      <c r="Q294" s="122"/>
      <c r="R294" s="122">
        <v>34043</v>
      </c>
      <c r="S294" s="122" t="s">
        <v>302</v>
      </c>
      <c r="T294" s="120">
        <v>1199</v>
      </c>
      <c r="U294" s="120"/>
      <c r="V294" s="120">
        <v>287</v>
      </c>
      <c r="W294" s="120">
        <v>301</v>
      </c>
      <c r="X294" s="120">
        <v>65</v>
      </c>
      <c r="Y294" s="120">
        <v>26</v>
      </c>
      <c r="Z294" s="120">
        <v>129</v>
      </c>
      <c r="AA294" s="120">
        <v>538</v>
      </c>
      <c r="AB294" s="120">
        <v>54</v>
      </c>
      <c r="AC294" s="104">
        <f t="shared" si="6"/>
        <v>2599</v>
      </c>
    </row>
    <row r="295" spans="1:29" ht="14.25">
      <c r="A295" s="116"/>
      <c r="B295" s="116"/>
      <c r="C295" s="117" t="s">
        <v>972</v>
      </c>
      <c r="D295" s="118" t="s">
        <v>303</v>
      </c>
      <c r="E295" s="115"/>
      <c r="F295" s="115">
        <v>8531</v>
      </c>
      <c r="G295" s="115"/>
      <c r="H295" s="115">
        <v>892</v>
      </c>
      <c r="I295" s="115">
        <v>19</v>
      </c>
      <c r="J295" s="115">
        <v>71</v>
      </c>
      <c r="K295" s="115">
        <v>42</v>
      </c>
      <c r="L295" s="115">
        <v>815</v>
      </c>
      <c r="M295" s="115">
        <v>314</v>
      </c>
      <c r="N295" s="115">
        <v>633</v>
      </c>
      <c r="P295" s="122"/>
      <c r="Q295" s="122"/>
      <c r="R295" s="122">
        <v>35002</v>
      </c>
      <c r="S295" s="122" t="s">
        <v>303</v>
      </c>
      <c r="T295" s="120">
        <v>8498</v>
      </c>
      <c r="U295" s="120"/>
      <c r="V295" s="120">
        <v>906</v>
      </c>
      <c r="W295" s="120">
        <v>18</v>
      </c>
      <c r="X295" s="120">
        <v>72</v>
      </c>
      <c r="Y295" s="120">
        <v>43</v>
      </c>
      <c r="Z295" s="120">
        <v>836</v>
      </c>
      <c r="AA295" s="120">
        <v>338</v>
      </c>
      <c r="AB295" s="120">
        <v>629</v>
      </c>
      <c r="AC295" s="104">
        <f t="shared" si="6"/>
        <v>11340</v>
      </c>
    </row>
    <row r="296" spans="1:29" ht="14.25">
      <c r="A296" s="116"/>
      <c r="B296" s="116"/>
      <c r="C296" s="117" t="s">
        <v>973</v>
      </c>
      <c r="D296" s="118" t="s">
        <v>304</v>
      </c>
      <c r="E296" s="115"/>
      <c r="F296" s="115">
        <v>6307</v>
      </c>
      <c r="G296" s="115">
        <v>4</v>
      </c>
      <c r="H296" s="115">
        <v>1172</v>
      </c>
      <c r="I296" s="115">
        <v>55</v>
      </c>
      <c r="J296" s="115">
        <v>307</v>
      </c>
      <c r="K296" s="115">
        <v>176</v>
      </c>
      <c r="L296" s="115">
        <v>645</v>
      </c>
      <c r="M296" s="115">
        <v>526</v>
      </c>
      <c r="N296" s="115">
        <v>277</v>
      </c>
      <c r="P296" s="122"/>
      <c r="Q296" s="122"/>
      <c r="R296" s="122">
        <v>35005</v>
      </c>
      <c r="S296" s="122" t="s">
        <v>304</v>
      </c>
      <c r="T296" s="120">
        <v>6240</v>
      </c>
      <c r="U296" s="120">
        <v>4</v>
      </c>
      <c r="V296" s="120">
        <v>1242</v>
      </c>
      <c r="W296" s="120">
        <v>52</v>
      </c>
      <c r="X296" s="120">
        <v>324</v>
      </c>
      <c r="Y296" s="120">
        <v>164</v>
      </c>
      <c r="Z296" s="120">
        <v>646</v>
      </c>
      <c r="AA296" s="120">
        <v>539</v>
      </c>
      <c r="AB296" s="120">
        <v>331</v>
      </c>
      <c r="AC296" s="104">
        <f t="shared" si="6"/>
        <v>9542</v>
      </c>
    </row>
    <row r="297" spans="1:29" ht="14.25">
      <c r="A297" s="116"/>
      <c r="B297" s="116"/>
      <c r="C297" s="117" t="s">
        <v>974</v>
      </c>
      <c r="D297" s="118" t="s">
        <v>305</v>
      </c>
      <c r="E297" s="115"/>
      <c r="F297" s="115">
        <v>7280</v>
      </c>
      <c r="G297" s="115">
        <v>1</v>
      </c>
      <c r="H297" s="115">
        <v>1658</v>
      </c>
      <c r="I297" s="115">
        <v>115</v>
      </c>
      <c r="J297" s="115">
        <v>442</v>
      </c>
      <c r="K297" s="115">
        <v>130</v>
      </c>
      <c r="L297" s="115">
        <v>717</v>
      </c>
      <c r="M297" s="115">
        <v>811</v>
      </c>
      <c r="N297" s="115">
        <v>373</v>
      </c>
      <c r="P297" s="122"/>
      <c r="Q297" s="122"/>
      <c r="R297" s="122">
        <v>35006</v>
      </c>
      <c r="S297" s="122" t="s">
        <v>305</v>
      </c>
      <c r="T297" s="120">
        <v>7304</v>
      </c>
      <c r="U297" s="120">
        <v>2</v>
      </c>
      <c r="V297" s="120">
        <v>1746</v>
      </c>
      <c r="W297" s="120">
        <v>107</v>
      </c>
      <c r="X297" s="120">
        <v>434</v>
      </c>
      <c r="Y297" s="120">
        <v>144</v>
      </c>
      <c r="Z297" s="120">
        <v>730</v>
      </c>
      <c r="AA297" s="120">
        <v>819</v>
      </c>
      <c r="AB297" s="120">
        <v>414</v>
      </c>
      <c r="AC297" s="104">
        <f t="shared" si="6"/>
        <v>11700</v>
      </c>
    </row>
    <row r="298" spans="1:29" ht="14.25">
      <c r="A298" s="116"/>
      <c r="B298" s="116"/>
      <c r="C298" s="117" t="s">
        <v>975</v>
      </c>
      <c r="D298" s="118" t="s">
        <v>306</v>
      </c>
      <c r="E298" s="115"/>
      <c r="F298" s="115">
        <v>9406</v>
      </c>
      <c r="G298" s="115">
        <v>4</v>
      </c>
      <c r="H298" s="115">
        <v>1483</v>
      </c>
      <c r="I298" s="115">
        <v>63</v>
      </c>
      <c r="J298" s="115">
        <v>570</v>
      </c>
      <c r="K298" s="115">
        <v>188</v>
      </c>
      <c r="L298" s="115">
        <v>929</v>
      </c>
      <c r="M298" s="115">
        <v>538</v>
      </c>
      <c r="N298" s="115">
        <v>471</v>
      </c>
      <c r="P298" s="122"/>
      <c r="Q298" s="122"/>
      <c r="R298" s="122">
        <v>35011</v>
      </c>
      <c r="S298" s="122" t="s">
        <v>306</v>
      </c>
      <c r="T298" s="120">
        <v>9504</v>
      </c>
      <c r="U298" s="120">
        <v>4</v>
      </c>
      <c r="V298" s="120">
        <v>1532</v>
      </c>
      <c r="W298" s="120">
        <v>66</v>
      </c>
      <c r="X298" s="120">
        <v>559</v>
      </c>
      <c r="Y298" s="120">
        <v>185</v>
      </c>
      <c r="Z298" s="120">
        <v>946</v>
      </c>
      <c r="AA298" s="120">
        <v>545</v>
      </c>
      <c r="AB298" s="120">
        <v>524</v>
      </c>
      <c r="AC298" s="104">
        <f t="shared" si="6"/>
        <v>13865</v>
      </c>
    </row>
    <row r="299" spans="1:29" ht="14.25">
      <c r="A299" s="116"/>
      <c r="B299" s="116"/>
      <c r="C299" s="117" t="s">
        <v>976</v>
      </c>
      <c r="D299" s="118" t="s">
        <v>307</v>
      </c>
      <c r="E299" s="115"/>
      <c r="F299" s="115">
        <v>28538</v>
      </c>
      <c r="G299" s="115">
        <v>29</v>
      </c>
      <c r="H299" s="115">
        <v>3747</v>
      </c>
      <c r="I299" s="115">
        <v>122</v>
      </c>
      <c r="J299" s="115">
        <v>143</v>
      </c>
      <c r="K299" s="115">
        <v>295</v>
      </c>
      <c r="L299" s="115">
        <v>2539</v>
      </c>
      <c r="M299" s="115">
        <v>1749</v>
      </c>
      <c r="N299" s="115">
        <v>1915</v>
      </c>
      <c r="P299" s="122"/>
      <c r="Q299" s="122"/>
      <c r="R299" s="122">
        <v>35013</v>
      </c>
      <c r="S299" s="122" t="s">
        <v>307</v>
      </c>
      <c r="T299" s="120">
        <v>28687</v>
      </c>
      <c r="U299" s="120">
        <v>28</v>
      </c>
      <c r="V299" s="120">
        <v>3796</v>
      </c>
      <c r="W299" s="120">
        <v>133</v>
      </c>
      <c r="X299" s="120">
        <v>149</v>
      </c>
      <c r="Y299" s="120">
        <v>289</v>
      </c>
      <c r="Z299" s="120">
        <v>2517</v>
      </c>
      <c r="AA299" s="120">
        <v>1783</v>
      </c>
      <c r="AB299" s="120">
        <v>1927</v>
      </c>
      <c r="AC299" s="104">
        <f t="shared" si="6"/>
        <v>39309</v>
      </c>
    </row>
    <row r="300" spans="1:29" ht="14.25">
      <c r="A300" s="116"/>
      <c r="B300" s="116"/>
      <c r="C300" s="117" t="s">
        <v>977</v>
      </c>
      <c r="D300" s="118" t="s">
        <v>308</v>
      </c>
      <c r="E300" s="115"/>
      <c r="F300" s="115">
        <v>5017</v>
      </c>
      <c r="G300" s="115">
        <v>2</v>
      </c>
      <c r="H300" s="115">
        <v>1073</v>
      </c>
      <c r="I300" s="115">
        <v>96</v>
      </c>
      <c r="J300" s="115">
        <v>223</v>
      </c>
      <c r="K300" s="115">
        <v>146</v>
      </c>
      <c r="L300" s="115">
        <v>551</v>
      </c>
      <c r="M300" s="115">
        <v>854</v>
      </c>
      <c r="N300" s="115">
        <v>235</v>
      </c>
      <c r="P300" s="122"/>
      <c r="Q300" s="122"/>
      <c r="R300" s="122">
        <v>35014</v>
      </c>
      <c r="S300" s="122" t="s">
        <v>308</v>
      </c>
      <c r="T300" s="120">
        <v>5086</v>
      </c>
      <c r="U300" s="120">
        <v>2</v>
      </c>
      <c r="V300" s="120">
        <v>1093</v>
      </c>
      <c r="W300" s="120">
        <v>89</v>
      </c>
      <c r="X300" s="120">
        <v>229</v>
      </c>
      <c r="Y300" s="120">
        <v>136</v>
      </c>
      <c r="Z300" s="120">
        <v>569</v>
      </c>
      <c r="AA300" s="120">
        <v>826</v>
      </c>
      <c r="AB300" s="120">
        <v>267</v>
      </c>
      <c r="AC300" s="104">
        <f t="shared" si="6"/>
        <v>8297</v>
      </c>
    </row>
    <row r="301" spans="1:29" ht="14.25">
      <c r="A301" s="116"/>
      <c r="B301" s="116"/>
      <c r="C301" s="117" t="s">
        <v>978</v>
      </c>
      <c r="D301" s="118" t="s">
        <v>309</v>
      </c>
      <c r="E301" s="115"/>
      <c r="F301" s="115">
        <v>6697</v>
      </c>
      <c r="G301" s="115">
        <v>1</v>
      </c>
      <c r="H301" s="115">
        <v>756</v>
      </c>
      <c r="I301" s="115">
        <v>8</v>
      </c>
      <c r="J301" s="115">
        <v>207</v>
      </c>
      <c r="K301" s="115">
        <v>80</v>
      </c>
      <c r="L301" s="115">
        <v>565</v>
      </c>
      <c r="M301" s="115">
        <v>322</v>
      </c>
      <c r="N301" s="115">
        <v>294</v>
      </c>
      <c r="P301" s="122"/>
      <c r="Q301" s="122"/>
      <c r="R301" s="122">
        <v>35029</v>
      </c>
      <c r="S301" s="122" t="s">
        <v>309</v>
      </c>
      <c r="T301" s="120">
        <v>6710</v>
      </c>
      <c r="U301" s="120">
        <v>1</v>
      </c>
      <c r="V301" s="120">
        <v>794</v>
      </c>
      <c r="W301" s="120">
        <v>11</v>
      </c>
      <c r="X301" s="120">
        <v>210</v>
      </c>
      <c r="Y301" s="120">
        <v>81</v>
      </c>
      <c r="Z301" s="120">
        <v>559</v>
      </c>
      <c r="AA301" s="120">
        <v>325</v>
      </c>
      <c r="AB301" s="120">
        <v>319</v>
      </c>
      <c r="AC301" s="104">
        <f t="shared" si="6"/>
        <v>9010</v>
      </c>
    </row>
    <row r="302" spans="1:29" ht="14.25">
      <c r="A302" s="116"/>
      <c r="B302" s="116"/>
      <c r="C302" s="117" t="s">
        <v>979</v>
      </c>
      <c r="D302" s="118" t="s">
        <v>310</v>
      </c>
      <c r="E302" s="115"/>
      <c r="F302" s="115">
        <v>5367</v>
      </c>
      <c r="G302" s="115">
        <v>9</v>
      </c>
      <c r="H302" s="115">
        <v>1283</v>
      </c>
      <c r="I302" s="115">
        <v>152</v>
      </c>
      <c r="J302" s="115">
        <v>563</v>
      </c>
      <c r="K302" s="115">
        <v>129</v>
      </c>
      <c r="L302" s="115">
        <v>402</v>
      </c>
      <c r="M302" s="115">
        <v>702</v>
      </c>
      <c r="N302" s="115">
        <v>223</v>
      </c>
      <c r="P302" s="122"/>
      <c r="Q302" s="122"/>
      <c r="R302" s="122">
        <v>36006</v>
      </c>
      <c r="S302" s="122" t="s">
        <v>310</v>
      </c>
      <c r="T302" s="120">
        <v>5348</v>
      </c>
      <c r="U302" s="120">
        <v>10</v>
      </c>
      <c r="V302" s="120">
        <v>1391</v>
      </c>
      <c r="W302" s="120">
        <v>183</v>
      </c>
      <c r="X302" s="120">
        <v>568</v>
      </c>
      <c r="Y302" s="120">
        <v>128</v>
      </c>
      <c r="Z302" s="120">
        <v>404</v>
      </c>
      <c r="AA302" s="120">
        <v>721</v>
      </c>
      <c r="AB302" s="120">
        <v>229</v>
      </c>
      <c r="AC302" s="104">
        <f t="shared" si="6"/>
        <v>8982</v>
      </c>
    </row>
    <row r="303" spans="1:29" ht="14.25">
      <c r="A303" s="116"/>
      <c r="B303" s="116"/>
      <c r="C303" s="117" t="s">
        <v>980</v>
      </c>
      <c r="D303" s="118" t="s">
        <v>311</v>
      </c>
      <c r="E303" s="115"/>
      <c r="F303" s="115">
        <v>6021</v>
      </c>
      <c r="G303" s="115"/>
      <c r="H303" s="115">
        <v>1546</v>
      </c>
      <c r="I303" s="115">
        <v>52</v>
      </c>
      <c r="J303" s="115">
        <v>283</v>
      </c>
      <c r="K303" s="115">
        <v>207</v>
      </c>
      <c r="L303" s="115">
        <v>482</v>
      </c>
      <c r="M303" s="115">
        <v>552</v>
      </c>
      <c r="N303" s="115">
        <v>265</v>
      </c>
      <c r="P303" s="122"/>
      <c r="Q303" s="122"/>
      <c r="R303" s="122">
        <v>36007</v>
      </c>
      <c r="S303" s="122" t="s">
        <v>311</v>
      </c>
      <c r="T303" s="120">
        <v>6077</v>
      </c>
      <c r="U303" s="120"/>
      <c r="V303" s="120">
        <v>1589</v>
      </c>
      <c r="W303" s="120">
        <v>52</v>
      </c>
      <c r="X303" s="120">
        <v>279</v>
      </c>
      <c r="Y303" s="120">
        <v>215</v>
      </c>
      <c r="Z303" s="120">
        <v>477</v>
      </c>
      <c r="AA303" s="120">
        <v>565</v>
      </c>
      <c r="AB303" s="120">
        <v>295</v>
      </c>
      <c r="AC303" s="104">
        <f t="shared" si="6"/>
        <v>9549</v>
      </c>
    </row>
    <row r="304" spans="1:29" ht="14.25">
      <c r="A304" s="116"/>
      <c r="B304" s="116"/>
      <c r="C304" s="117" t="s">
        <v>981</v>
      </c>
      <c r="D304" s="118" t="s">
        <v>312</v>
      </c>
      <c r="E304" s="115"/>
      <c r="F304" s="115">
        <v>15066</v>
      </c>
      <c r="G304" s="115">
        <v>45</v>
      </c>
      <c r="H304" s="115">
        <v>3025</v>
      </c>
      <c r="I304" s="115">
        <v>202</v>
      </c>
      <c r="J304" s="115">
        <v>292</v>
      </c>
      <c r="K304" s="115">
        <v>353</v>
      </c>
      <c r="L304" s="115">
        <v>1077</v>
      </c>
      <c r="M304" s="115">
        <v>1362</v>
      </c>
      <c r="N304" s="115">
        <v>581</v>
      </c>
      <c r="P304" s="122"/>
      <c r="Q304" s="122"/>
      <c r="R304" s="122">
        <v>36008</v>
      </c>
      <c r="S304" s="122" t="s">
        <v>312</v>
      </c>
      <c r="T304" s="120">
        <v>15050</v>
      </c>
      <c r="U304" s="120">
        <v>46</v>
      </c>
      <c r="V304" s="120">
        <v>3122</v>
      </c>
      <c r="W304" s="120">
        <v>200</v>
      </c>
      <c r="X304" s="120">
        <v>303</v>
      </c>
      <c r="Y304" s="120">
        <v>353</v>
      </c>
      <c r="Z304" s="120">
        <v>1084</v>
      </c>
      <c r="AA304" s="120">
        <v>1388</v>
      </c>
      <c r="AB304" s="120">
        <v>658</v>
      </c>
      <c r="AC304" s="104">
        <f t="shared" si="6"/>
        <v>22204</v>
      </c>
    </row>
    <row r="305" spans="1:29" ht="14.25">
      <c r="A305" s="116"/>
      <c r="B305" s="116"/>
      <c r="C305" s="117" t="s">
        <v>982</v>
      </c>
      <c r="D305" s="118" t="s">
        <v>313</v>
      </c>
      <c r="E305" s="115"/>
      <c r="F305" s="115">
        <v>5105</v>
      </c>
      <c r="G305" s="115">
        <v>1</v>
      </c>
      <c r="H305" s="115">
        <v>1300</v>
      </c>
      <c r="I305" s="115">
        <v>143</v>
      </c>
      <c r="J305" s="115">
        <v>302</v>
      </c>
      <c r="K305" s="115">
        <v>87</v>
      </c>
      <c r="L305" s="115">
        <v>355</v>
      </c>
      <c r="M305" s="115">
        <v>649</v>
      </c>
      <c r="N305" s="115">
        <v>165</v>
      </c>
      <c r="P305" s="122"/>
      <c r="Q305" s="122"/>
      <c r="R305" s="122">
        <v>36010</v>
      </c>
      <c r="S305" s="122" t="s">
        <v>313</v>
      </c>
      <c r="T305" s="120">
        <v>5147</v>
      </c>
      <c r="U305" s="120">
        <v>1</v>
      </c>
      <c r="V305" s="120">
        <v>1346</v>
      </c>
      <c r="W305" s="120">
        <v>144</v>
      </c>
      <c r="X305" s="120">
        <v>312</v>
      </c>
      <c r="Y305" s="120">
        <v>86</v>
      </c>
      <c r="Z305" s="120">
        <v>354</v>
      </c>
      <c r="AA305" s="120">
        <v>690</v>
      </c>
      <c r="AB305" s="120">
        <v>197</v>
      </c>
      <c r="AC305" s="104">
        <f t="shared" si="6"/>
        <v>8277</v>
      </c>
    </row>
    <row r="306" spans="1:29" ht="14.25">
      <c r="A306" s="116"/>
      <c r="B306" s="116"/>
      <c r="C306" s="117" t="s">
        <v>983</v>
      </c>
      <c r="D306" s="118" t="s">
        <v>314</v>
      </c>
      <c r="E306" s="115"/>
      <c r="F306" s="115">
        <v>4607</v>
      </c>
      <c r="G306" s="115">
        <v>25</v>
      </c>
      <c r="H306" s="115">
        <v>1025</v>
      </c>
      <c r="I306" s="115">
        <v>85</v>
      </c>
      <c r="J306" s="115">
        <v>421</v>
      </c>
      <c r="K306" s="115">
        <v>119</v>
      </c>
      <c r="L306" s="115">
        <v>395</v>
      </c>
      <c r="M306" s="115">
        <v>519</v>
      </c>
      <c r="N306" s="115">
        <v>133</v>
      </c>
      <c r="P306" s="122"/>
      <c r="Q306" s="122"/>
      <c r="R306" s="122">
        <v>36011</v>
      </c>
      <c r="S306" s="122" t="s">
        <v>314</v>
      </c>
      <c r="T306" s="120">
        <v>4604</v>
      </c>
      <c r="U306" s="120">
        <v>24</v>
      </c>
      <c r="V306" s="120">
        <v>1053</v>
      </c>
      <c r="W306" s="120">
        <v>94</v>
      </c>
      <c r="X306" s="120">
        <v>415</v>
      </c>
      <c r="Y306" s="120">
        <v>112</v>
      </c>
      <c r="Z306" s="120">
        <v>376</v>
      </c>
      <c r="AA306" s="120">
        <v>546</v>
      </c>
      <c r="AB306" s="120">
        <v>148</v>
      </c>
      <c r="AC306" s="104">
        <f t="shared" si="6"/>
        <v>7372</v>
      </c>
    </row>
    <row r="307" spans="1:29" ht="14.25">
      <c r="A307" s="116"/>
      <c r="B307" s="116"/>
      <c r="C307" s="117" t="s">
        <v>984</v>
      </c>
      <c r="D307" s="118" t="s">
        <v>315</v>
      </c>
      <c r="E307" s="115"/>
      <c r="F307" s="115">
        <v>5943</v>
      </c>
      <c r="G307" s="115">
        <v>4</v>
      </c>
      <c r="H307" s="115">
        <v>1328</v>
      </c>
      <c r="I307" s="115">
        <v>184</v>
      </c>
      <c r="J307" s="115">
        <v>446</v>
      </c>
      <c r="K307" s="115">
        <v>119</v>
      </c>
      <c r="L307" s="115">
        <v>386</v>
      </c>
      <c r="M307" s="115">
        <v>742</v>
      </c>
      <c r="N307" s="115">
        <v>182</v>
      </c>
      <c r="P307" s="122"/>
      <c r="Q307" s="122"/>
      <c r="R307" s="122">
        <v>36012</v>
      </c>
      <c r="S307" s="122" t="s">
        <v>315</v>
      </c>
      <c r="T307" s="120">
        <v>5957</v>
      </c>
      <c r="U307" s="120">
        <v>4</v>
      </c>
      <c r="V307" s="120">
        <v>1417</v>
      </c>
      <c r="W307" s="120">
        <v>158</v>
      </c>
      <c r="X307" s="120">
        <v>461</v>
      </c>
      <c r="Y307" s="120">
        <v>118</v>
      </c>
      <c r="Z307" s="120">
        <v>411</v>
      </c>
      <c r="AA307" s="120">
        <v>766</v>
      </c>
      <c r="AB307" s="120">
        <v>203</v>
      </c>
      <c r="AC307" s="104">
        <f t="shared" si="6"/>
        <v>9495</v>
      </c>
    </row>
    <row r="308" spans="1:29" ht="14.25">
      <c r="A308" s="116"/>
      <c r="B308" s="116"/>
      <c r="C308" s="117" t="s">
        <v>985</v>
      </c>
      <c r="D308" s="118" t="s">
        <v>316</v>
      </c>
      <c r="E308" s="115"/>
      <c r="F308" s="115">
        <v>34014</v>
      </c>
      <c r="G308" s="115">
        <v>68</v>
      </c>
      <c r="H308" s="115">
        <v>6729</v>
      </c>
      <c r="I308" s="115">
        <v>1384</v>
      </c>
      <c r="J308" s="115">
        <v>616</v>
      </c>
      <c r="K308" s="115">
        <v>373</v>
      </c>
      <c r="L308" s="115">
        <v>2167</v>
      </c>
      <c r="M308" s="115">
        <v>4200</v>
      </c>
      <c r="N308" s="115">
        <v>1544</v>
      </c>
      <c r="P308" s="122"/>
      <c r="Q308" s="122"/>
      <c r="R308" s="122">
        <v>36015</v>
      </c>
      <c r="S308" s="122" t="s">
        <v>316</v>
      </c>
      <c r="T308" s="120">
        <v>33777</v>
      </c>
      <c r="U308" s="120">
        <v>65</v>
      </c>
      <c r="V308" s="120">
        <v>6652</v>
      </c>
      <c r="W308" s="120">
        <v>1451</v>
      </c>
      <c r="X308" s="120">
        <v>625</v>
      </c>
      <c r="Y308" s="120">
        <v>394</v>
      </c>
      <c r="Z308" s="120">
        <v>2200</v>
      </c>
      <c r="AA308" s="120">
        <v>4202</v>
      </c>
      <c r="AB308" s="120">
        <v>1706</v>
      </c>
      <c r="AC308" s="104">
        <f t="shared" si="6"/>
        <v>51072</v>
      </c>
    </row>
    <row r="309" spans="1:29" ht="14.25">
      <c r="A309" s="116"/>
      <c r="B309" s="116"/>
      <c r="C309" s="117" t="s">
        <v>986</v>
      </c>
      <c r="D309" s="118" t="s">
        <v>317</v>
      </c>
      <c r="E309" s="115"/>
      <c r="F309" s="115">
        <v>6037</v>
      </c>
      <c r="G309" s="115">
        <v>3</v>
      </c>
      <c r="H309" s="115">
        <v>1684</v>
      </c>
      <c r="I309" s="115">
        <v>205</v>
      </c>
      <c r="J309" s="115">
        <v>969</v>
      </c>
      <c r="K309" s="115">
        <v>199</v>
      </c>
      <c r="L309" s="115">
        <v>507</v>
      </c>
      <c r="M309" s="115">
        <v>860</v>
      </c>
      <c r="N309" s="115">
        <v>204</v>
      </c>
      <c r="P309" s="122"/>
      <c r="Q309" s="122"/>
      <c r="R309" s="122">
        <v>36019</v>
      </c>
      <c r="S309" s="122" t="s">
        <v>317</v>
      </c>
      <c r="T309" s="120">
        <v>6012</v>
      </c>
      <c r="U309" s="120">
        <v>3</v>
      </c>
      <c r="V309" s="120">
        <v>1744</v>
      </c>
      <c r="W309" s="120">
        <v>200</v>
      </c>
      <c r="X309" s="120">
        <v>983</v>
      </c>
      <c r="Y309" s="120">
        <v>194</v>
      </c>
      <c r="Z309" s="120">
        <v>520</v>
      </c>
      <c r="AA309" s="120">
        <v>901</v>
      </c>
      <c r="AB309" s="120">
        <v>250</v>
      </c>
      <c r="AC309" s="104">
        <f t="shared" si="6"/>
        <v>10807</v>
      </c>
    </row>
    <row r="310" spans="1:29" ht="14.25">
      <c r="A310" s="116"/>
      <c r="B310" s="116"/>
      <c r="C310" s="117" t="s">
        <v>987</v>
      </c>
      <c r="D310" s="118" t="s">
        <v>318</v>
      </c>
      <c r="E310" s="115"/>
      <c r="F310" s="115">
        <v>4404</v>
      </c>
      <c r="G310" s="115">
        <v>2</v>
      </c>
      <c r="H310" s="115">
        <v>1005</v>
      </c>
      <c r="I310" s="115">
        <v>47</v>
      </c>
      <c r="J310" s="115">
        <v>355</v>
      </c>
      <c r="K310" s="115">
        <v>161</v>
      </c>
      <c r="L310" s="115">
        <v>369</v>
      </c>
      <c r="M310" s="115">
        <v>453</v>
      </c>
      <c r="N310" s="115">
        <v>167</v>
      </c>
      <c r="P310" s="122"/>
      <c r="Q310" s="122"/>
      <c r="R310" s="122">
        <v>37002</v>
      </c>
      <c r="S310" s="122" t="s">
        <v>318</v>
      </c>
      <c r="T310" s="120">
        <v>4404</v>
      </c>
      <c r="U310" s="120">
        <v>2</v>
      </c>
      <c r="V310" s="120">
        <v>1039</v>
      </c>
      <c r="W310" s="120">
        <v>52</v>
      </c>
      <c r="X310" s="120">
        <v>361</v>
      </c>
      <c r="Y310" s="120">
        <v>165</v>
      </c>
      <c r="Z310" s="120">
        <v>385</v>
      </c>
      <c r="AA310" s="120">
        <v>483</v>
      </c>
      <c r="AB310" s="120">
        <v>183</v>
      </c>
      <c r="AC310" s="104">
        <f t="shared" si="6"/>
        <v>7074</v>
      </c>
    </row>
    <row r="311" spans="1:29" ht="14.25">
      <c r="A311" s="116"/>
      <c r="B311" s="116"/>
      <c r="C311" s="117" t="s">
        <v>988</v>
      </c>
      <c r="D311" s="118" t="s">
        <v>319</v>
      </c>
      <c r="E311" s="115"/>
      <c r="F311" s="115">
        <v>5913</v>
      </c>
      <c r="G311" s="115">
        <v>9</v>
      </c>
      <c r="H311" s="115">
        <v>1484</v>
      </c>
      <c r="I311" s="115">
        <v>130</v>
      </c>
      <c r="J311" s="115">
        <v>522</v>
      </c>
      <c r="K311" s="115">
        <v>178</v>
      </c>
      <c r="L311" s="115">
        <v>401</v>
      </c>
      <c r="M311" s="115">
        <v>715</v>
      </c>
      <c r="N311" s="115">
        <v>205</v>
      </c>
      <c r="P311" s="122"/>
      <c r="Q311" s="122"/>
      <c r="R311" s="122">
        <v>37007</v>
      </c>
      <c r="S311" s="122" t="s">
        <v>319</v>
      </c>
      <c r="T311" s="120">
        <v>5957</v>
      </c>
      <c r="U311" s="120">
        <v>8</v>
      </c>
      <c r="V311" s="120">
        <v>1556</v>
      </c>
      <c r="W311" s="120">
        <v>129</v>
      </c>
      <c r="X311" s="120">
        <v>506</v>
      </c>
      <c r="Y311" s="120">
        <v>187</v>
      </c>
      <c r="Z311" s="120">
        <v>410</v>
      </c>
      <c r="AA311" s="120">
        <v>758</v>
      </c>
      <c r="AB311" s="120">
        <v>196</v>
      </c>
      <c r="AC311" s="104">
        <f t="shared" si="6"/>
        <v>9707</v>
      </c>
    </row>
    <row r="312" spans="1:29" ht="14.25">
      <c r="A312" s="116"/>
      <c r="B312" s="116"/>
      <c r="C312" s="117" t="s">
        <v>989</v>
      </c>
      <c r="D312" s="118" t="s">
        <v>320</v>
      </c>
      <c r="E312" s="115"/>
      <c r="F312" s="115">
        <v>4251</v>
      </c>
      <c r="G312" s="115">
        <v>2</v>
      </c>
      <c r="H312" s="115">
        <v>1101</v>
      </c>
      <c r="I312" s="115">
        <v>54</v>
      </c>
      <c r="J312" s="115">
        <v>253</v>
      </c>
      <c r="K312" s="115">
        <v>188</v>
      </c>
      <c r="L312" s="115">
        <v>319</v>
      </c>
      <c r="M312" s="115">
        <v>480</v>
      </c>
      <c r="N312" s="115">
        <v>125</v>
      </c>
      <c r="P312" s="122"/>
      <c r="Q312" s="122"/>
      <c r="R312" s="122">
        <v>37010</v>
      </c>
      <c r="S312" s="122" t="s">
        <v>320</v>
      </c>
      <c r="T312" s="120">
        <v>4250</v>
      </c>
      <c r="U312" s="120">
        <v>2</v>
      </c>
      <c r="V312" s="120">
        <v>1124</v>
      </c>
      <c r="W312" s="120">
        <v>55</v>
      </c>
      <c r="X312" s="120">
        <v>252</v>
      </c>
      <c r="Y312" s="120">
        <v>195</v>
      </c>
      <c r="Z312" s="120">
        <v>332</v>
      </c>
      <c r="AA312" s="120">
        <v>539</v>
      </c>
      <c r="AB312" s="120">
        <v>130</v>
      </c>
      <c r="AC312" s="104">
        <f t="shared" si="6"/>
        <v>6879</v>
      </c>
    </row>
    <row r="313" spans="1:29" ht="14.25">
      <c r="A313" s="116"/>
      <c r="B313" s="116"/>
      <c r="C313" s="117" t="s">
        <v>990</v>
      </c>
      <c r="D313" s="118" t="s">
        <v>321</v>
      </c>
      <c r="E313" s="115"/>
      <c r="F313" s="115">
        <v>3768</v>
      </c>
      <c r="G313" s="115">
        <v>1</v>
      </c>
      <c r="H313" s="115">
        <v>1206</v>
      </c>
      <c r="I313" s="115">
        <v>288</v>
      </c>
      <c r="J313" s="115">
        <v>527</v>
      </c>
      <c r="K313" s="115">
        <v>179</v>
      </c>
      <c r="L313" s="115">
        <v>318</v>
      </c>
      <c r="M313" s="115">
        <v>889</v>
      </c>
      <c r="N313" s="115">
        <v>131</v>
      </c>
      <c r="P313" s="122"/>
      <c r="Q313" s="122"/>
      <c r="R313" s="122">
        <v>37011</v>
      </c>
      <c r="S313" s="122" t="s">
        <v>321</v>
      </c>
      <c r="T313" s="120">
        <v>3727</v>
      </c>
      <c r="U313" s="120">
        <v>1</v>
      </c>
      <c r="V313" s="120">
        <v>1256</v>
      </c>
      <c r="W313" s="120">
        <v>275</v>
      </c>
      <c r="X313" s="120">
        <v>520</v>
      </c>
      <c r="Y313" s="120">
        <v>192</v>
      </c>
      <c r="Z313" s="120">
        <v>317</v>
      </c>
      <c r="AA313" s="120">
        <v>939</v>
      </c>
      <c r="AB313" s="120">
        <v>128</v>
      </c>
      <c r="AC313" s="104">
        <f t="shared" si="6"/>
        <v>7355</v>
      </c>
    </row>
    <row r="314" spans="1:29" ht="14.25">
      <c r="A314" s="116"/>
      <c r="B314" s="116"/>
      <c r="C314" s="117" t="s">
        <v>991</v>
      </c>
      <c r="D314" s="118" t="s">
        <v>322</v>
      </c>
      <c r="E314" s="115"/>
      <c r="F314" s="115">
        <v>2955</v>
      </c>
      <c r="G314" s="115"/>
      <c r="H314" s="115">
        <v>828</v>
      </c>
      <c r="I314" s="115">
        <v>24</v>
      </c>
      <c r="J314" s="115">
        <v>303</v>
      </c>
      <c r="K314" s="115">
        <v>83</v>
      </c>
      <c r="L314" s="115">
        <v>229</v>
      </c>
      <c r="M314" s="115">
        <v>327</v>
      </c>
      <c r="N314" s="115">
        <v>105</v>
      </c>
      <c r="P314" s="122"/>
      <c r="Q314" s="122"/>
      <c r="R314" s="122">
        <v>37012</v>
      </c>
      <c r="S314" s="122" t="s">
        <v>322</v>
      </c>
      <c r="T314" s="120">
        <v>2988</v>
      </c>
      <c r="U314" s="120"/>
      <c r="V314" s="120">
        <v>860</v>
      </c>
      <c r="W314" s="120">
        <v>30</v>
      </c>
      <c r="X314" s="120">
        <v>301</v>
      </c>
      <c r="Y314" s="120">
        <v>83</v>
      </c>
      <c r="Z314" s="120">
        <v>235</v>
      </c>
      <c r="AA314" s="120">
        <v>327</v>
      </c>
      <c r="AB314" s="120">
        <v>110</v>
      </c>
      <c r="AC314" s="104">
        <f t="shared" si="6"/>
        <v>4934</v>
      </c>
    </row>
    <row r="315" spans="1:29" ht="14.25">
      <c r="A315" s="116"/>
      <c r="B315" s="116"/>
      <c r="C315" s="117" t="s">
        <v>992</v>
      </c>
      <c r="D315" s="118" t="s">
        <v>323</v>
      </c>
      <c r="E315" s="115"/>
      <c r="F315" s="115">
        <v>10931</v>
      </c>
      <c r="G315" s="115">
        <v>36</v>
      </c>
      <c r="H315" s="115">
        <v>2462</v>
      </c>
      <c r="I315" s="115">
        <v>159</v>
      </c>
      <c r="J315" s="115">
        <v>876</v>
      </c>
      <c r="K315" s="115">
        <v>237</v>
      </c>
      <c r="L315" s="115">
        <v>775</v>
      </c>
      <c r="M315" s="115">
        <v>1007</v>
      </c>
      <c r="N315" s="115">
        <v>400</v>
      </c>
      <c r="P315" s="122"/>
      <c r="Q315" s="122"/>
      <c r="R315" s="122">
        <v>37015</v>
      </c>
      <c r="S315" s="122" t="s">
        <v>323</v>
      </c>
      <c r="T315" s="120">
        <v>10907</v>
      </c>
      <c r="U315" s="120">
        <v>36</v>
      </c>
      <c r="V315" s="120">
        <v>2538</v>
      </c>
      <c r="W315" s="120">
        <v>169</v>
      </c>
      <c r="X315" s="120">
        <v>886</v>
      </c>
      <c r="Y315" s="120">
        <v>240</v>
      </c>
      <c r="Z315" s="120">
        <v>786</v>
      </c>
      <c r="AA315" s="120">
        <v>1060</v>
      </c>
      <c r="AB315" s="120">
        <v>430</v>
      </c>
      <c r="AC315" s="104">
        <f t="shared" si="6"/>
        <v>17052</v>
      </c>
    </row>
    <row r="316" spans="1:29" ht="14.25">
      <c r="A316" s="116"/>
      <c r="B316" s="116"/>
      <c r="C316" s="117" t="s">
        <v>993</v>
      </c>
      <c r="D316" s="118" t="s">
        <v>324</v>
      </c>
      <c r="E316" s="115"/>
      <c r="F316" s="115">
        <v>5446</v>
      </c>
      <c r="G316" s="115"/>
      <c r="H316" s="115">
        <v>1171</v>
      </c>
      <c r="I316" s="115">
        <v>281</v>
      </c>
      <c r="J316" s="115">
        <v>202</v>
      </c>
      <c r="K316" s="115">
        <v>208</v>
      </c>
      <c r="L316" s="115">
        <v>360</v>
      </c>
      <c r="M316" s="115">
        <v>1011</v>
      </c>
      <c r="N316" s="115">
        <v>199</v>
      </c>
      <c r="P316" s="122"/>
      <c r="Q316" s="122"/>
      <c r="R316" s="122">
        <v>37017</v>
      </c>
      <c r="S316" s="122" t="s">
        <v>324</v>
      </c>
      <c r="T316" s="120">
        <v>5378</v>
      </c>
      <c r="U316" s="120"/>
      <c r="V316" s="120">
        <v>1193</v>
      </c>
      <c r="W316" s="120">
        <v>257</v>
      </c>
      <c r="X316" s="120">
        <v>202</v>
      </c>
      <c r="Y316" s="120">
        <v>213</v>
      </c>
      <c r="Z316" s="120">
        <v>360</v>
      </c>
      <c r="AA316" s="120">
        <v>945</v>
      </c>
      <c r="AB316" s="120">
        <v>219</v>
      </c>
      <c r="AC316" s="104">
        <f t="shared" si="6"/>
        <v>8767</v>
      </c>
    </row>
    <row r="317" spans="1:29" ht="14.25">
      <c r="A317" s="116"/>
      <c r="B317" s="116"/>
      <c r="C317" s="117" t="s">
        <v>994</v>
      </c>
      <c r="D317" s="118" t="s">
        <v>325</v>
      </c>
      <c r="E317" s="115"/>
      <c r="F317" s="115">
        <v>7694</v>
      </c>
      <c r="G317" s="115">
        <v>17</v>
      </c>
      <c r="H317" s="115">
        <v>2164</v>
      </c>
      <c r="I317" s="115">
        <v>252</v>
      </c>
      <c r="J317" s="115">
        <v>765</v>
      </c>
      <c r="K317" s="115">
        <v>249</v>
      </c>
      <c r="L317" s="115">
        <v>631</v>
      </c>
      <c r="M317" s="115">
        <v>1205</v>
      </c>
      <c r="N317" s="115">
        <v>229</v>
      </c>
      <c r="P317" s="122"/>
      <c r="Q317" s="122"/>
      <c r="R317" s="122">
        <v>37018</v>
      </c>
      <c r="S317" s="122" t="s">
        <v>325</v>
      </c>
      <c r="T317" s="120">
        <v>7782</v>
      </c>
      <c r="U317" s="120">
        <v>20</v>
      </c>
      <c r="V317" s="120">
        <v>2276</v>
      </c>
      <c r="W317" s="120">
        <v>258</v>
      </c>
      <c r="X317" s="120">
        <v>767</v>
      </c>
      <c r="Y317" s="120">
        <v>253</v>
      </c>
      <c r="Z317" s="120">
        <v>655</v>
      </c>
      <c r="AA317" s="120">
        <v>1269</v>
      </c>
      <c r="AB317" s="120">
        <v>266</v>
      </c>
      <c r="AC317" s="104">
        <f t="shared" si="6"/>
        <v>13546</v>
      </c>
    </row>
    <row r="318" spans="1:29" ht="14.25">
      <c r="A318" s="116"/>
      <c r="B318" s="116"/>
      <c r="C318" s="117" t="s">
        <v>995</v>
      </c>
      <c r="D318" s="118" t="s">
        <v>326</v>
      </c>
      <c r="E318" s="115"/>
      <c r="F318" s="115">
        <v>5084</v>
      </c>
      <c r="G318" s="115">
        <v>3</v>
      </c>
      <c r="H318" s="115">
        <v>1339</v>
      </c>
      <c r="I318" s="115">
        <v>156</v>
      </c>
      <c r="J318" s="115">
        <v>551</v>
      </c>
      <c r="K318" s="115">
        <v>169</v>
      </c>
      <c r="L318" s="115">
        <v>385</v>
      </c>
      <c r="M318" s="115">
        <v>1320</v>
      </c>
      <c r="N318" s="115">
        <v>203</v>
      </c>
      <c r="P318" s="122"/>
      <c r="Q318" s="122"/>
      <c r="R318" s="122">
        <v>37020</v>
      </c>
      <c r="S318" s="122" t="s">
        <v>326</v>
      </c>
      <c r="T318" s="120">
        <v>5083</v>
      </c>
      <c r="U318" s="120">
        <v>3</v>
      </c>
      <c r="V318" s="120">
        <v>1417</v>
      </c>
      <c r="W318" s="120">
        <v>137</v>
      </c>
      <c r="X318" s="120">
        <v>560</v>
      </c>
      <c r="Y318" s="120">
        <v>174</v>
      </c>
      <c r="Z318" s="120">
        <v>382</v>
      </c>
      <c r="AA318" s="120">
        <v>1345</v>
      </c>
      <c r="AB318" s="120">
        <v>210</v>
      </c>
      <c r="AC318" s="104">
        <f t="shared" si="6"/>
        <v>9311</v>
      </c>
    </row>
    <row r="319" spans="1:29" ht="14.25">
      <c r="A319" s="116"/>
      <c r="B319" s="116"/>
      <c r="C319" s="117" t="s">
        <v>996</v>
      </c>
      <c r="D319" s="118" t="s">
        <v>327</v>
      </c>
      <c r="E319" s="115"/>
      <c r="F319" s="115">
        <v>2566</v>
      </c>
      <c r="G319" s="115">
        <v>1</v>
      </c>
      <c r="H319" s="115">
        <v>723</v>
      </c>
      <c r="I319" s="115">
        <v>32</v>
      </c>
      <c r="J319" s="115">
        <v>742</v>
      </c>
      <c r="K319" s="115">
        <v>176</v>
      </c>
      <c r="L319" s="115">
        <v>258</v>
      </c>
      <c r="M319" s="115">
        <v>354</v>
      </c>
      <c r="N319" s="115">
        <v>128</v>
      </c>
      <c r="P319" s="122"/>
      <c r="Q319" s="122"/>
      <c r="R319" s="122">
        <v>38002</v>
      </c>
      <c r="S319" s="122" t="s">
        <v>327</v>
      </c>
      <c r="T319" s="120">
        <v>2561</v>
      </c>
      <c r="U319" s="120">
        <v>1</v>
      </c>
      <c r="V319" s="120">
        <v>744</v>
      </c>
      <c r="W319" s="120">
        <v>42</v>
      </c>
      <c r="X319" s="120">
        <v>740</v>
      </c>
      <c r="Y319" s="120">
        <v>181</v>
      </c>
      <c r="Z319" s="120">
        <v>280</v>
      </c>
      <c r="AA319" s="120">
        <v>358</v>
      </c>
      <c r="AB319" s="120">
        <v>163</v>
      </c>
      <c r="AC319" s="104">
        <f t="shared" si="6"/>
        <v>5070</v>
      </c>
    </row>
    <row r="320" spans="1:29" ht="14.25">
      <c r="A320" s="116"/>
      <c r="B320" s="116"/>
      <c r="C320" s="117" t="s">
        <v>997</v>
      </c>
      <c r="D320" s="118" t="s">
        <v>328</v>
      </c>
      <c r="E320" s="115"/>
      <c r="F320" s="115">
        <v>5322</v>
      </c>
      <c r="G320" s="115">
        <v>2</v>
      </c>
      <c r="H320" s="115">
        <v>611</v>
      </c>
      <c r="I320" s="115">
        <v>14</v>
      </c>
      <c r="J320" s="115">
        <v>100</v>
      </c>
      <c r="K320" s="115">
        <v>43</v>
      </c>
      <c r="L320" s="115">
        <v>427</v>
      </c>
      <c r="M320" s="115">
        <v>187</v>
      </c>
      <c r="N320" s="115">
        <v>299</v>
      </c>
      <c r="P320" s="122"/>
      <c r="Q320" s="122"/>
      <c r="R320" s="122">
        <v>38008</v>
      </c>
      <c r="S320" s="122" t="s">
        <v>328</v>
      </c>
      <c r="T320" s="120">
        <v>5379</v>
      </c>
      <c r="U320" s="120">
        <v>2</v>
      </c>
      <c r="V320" s="120">
        <v>634</v>
      </c>
      <c r="W320" s="120">
        <v>16</v>
      </c>
      <c r="X320" s="120">
        <v>102</v>
      </c>
      <c r="Y320" s="120">
        <v>48</v>
      </c>
      <c r="Z320" s="120">
        <v>445</v>
      </c>
      <c r="AA320" s="120">
        <v>200</v>
      </c>
      <c r="AB320" s="120">
        <v>315</v>
      </c>
      <c r="AC320" s="104">
        <f t="shared" si="6"/>
        <v>7141</v>
      </c>
    </row>
    <row r="321" spans="1:29" ht="14.25">
      <c r="A321" s="116"/>
      <c r="B321" s="116"/>
      <c r="C321" s="117" t="s">
        <v>998</v>
      </c>
      <c r="D321" s="118" t="s">
        <v>329</v>
      </c>
      <c r="E321" s="115"/>
      <c r="F321" s="115">
        <v>12349</v>
      </c>
      <c r="G321" s="115">
        <v>1</v>
      </c>
      <c r="H321" s="115">
        <v>1331</v>
      </c>
      <c r="I321" s="115">
        <v>13</v>
      </c>
      <c r="J321" s="115">
        <v>232</v>
      </c>
      <c r="K321" s="115">
        <v>157</v>
      </c>
      <c r="L321" s="115">
        <v>940</v>
      </c>
      <c r="M321" s="115">
        <v>485</v>
      </c>
      <c r="N321" s="115">
        <v>527</v>
      </c>
      <c r="P321" s="122"/>
      <c r="Q321" s="122"/>
      <c r="R321" s="122">
        <v>38014</v>
      </c>
      <c r="S321" s="122" t="s">
        <v>329</v>
      </c>
      <c r="T321" s="120">
        <v>12384</v>
      </c>
      <c r="U321" s="120">
        <v>1</v>
      </c>
      <c r="V321" s="120">
        <v>1378</v>
      </c>
      <c r="W321" s="120">
        <v>14</v>
      </c>
      <c r="X321" s="120">
        <v>236</v>
      </c>
      <c r="Y321" s="120">
        <v>150</v>
      </c>
      <c r="Z321" s="120">
        <v>978</v>
      </c>
      <c r="AA321" s="120">
        <v>484</v>
      </c>
      <c r="AB321" s="120">
        <v>557</v>
      </c>
      <c r="AC321" s="104">
        <f t="shared" si="6"/>
        <v>16182</v>
      </c>
    </row>
    <row r="322" spans="1:29" ht="14.25">
      <c r="A322" s="116"/>
      <c r="B322" s="116"/>
      <c r="C322" s="117" t="s">
        <v>999</v>
      </c>
      <c r="D322" s="118" t="s">
        <v>330</v>
      </c>
      <c r="E322" s="115"/>
      <c r="F322" s="115">
        <v>5939</v>
      </c>
      <c r="G322" s="115">
        <v>7</v>
      </c>
      <c r="H322" s="115">
        <v>965</v>
      </c>
      <c r="I322" s="115">
        <v>58</v>
      </c>
      <c r="J322" s="115">
        <v>221</v>
      </c>
      <c r="K322" s="115">
        <v>149</v>
      </c>
      <c r="L322" s="115">
        <v>469</v>
      </c>
      <c r="M322" s="115">
        <v>371</v>
      </c>
      <c r="N322" s="115">
        <v>254</v>
      </c>
      <c r="P322" s="122"/>
      <c r="Q322" s="122"/>
      <c r="R322" s="122">
        <v>38016</v>
      </c>
      <c r="S322" s="122" t="s">
        <v>330</v>
      </c>
      <c r="T322" s="120">
        <v>5950</v>
      </c>
      <c r="U322" s="120">
        <v>7</v>
      </c>
      <c r="V322" s="120">
        <v>1015</v>
      </c>
      <c r="W322" s="120">
        <v>58</v>
      </c>
      <c r="X322" s="120">
        <v>223</v>
      </c>
      <c r="Y322" s="120">
        <v>138</v>
      </c>
      <c r="Z322" s="120">
        <v>478</v>
      </c>
      <c r="AA322" s="120">
        <v>389</v>
      </c>
      <c r="AB322" s="120">
        <v>281</v>
      </c>
      <c r="AC322" s="104">
        <f t="shared" si="6"/>
        <v>8539</v>
      </c>
    </row>
    <row r="323" spans="1:29" ht="14.25">
      <c r="A323" s="116"/>
      <c r="B323" s="116"/>
      <c r="C323" s="117" t="s">
        <v>1000</v>
      </c>
      <c r="D323" s="118" t="s">
        <v>331</v>
      </c>
      <c r="E323" s="115"/>
      <c r="F323" s="115">
        <v>6406</v>
      </c>
      <c r="G323" s="115">
        <v>1</v>
      </c>
      <c r="H323" s="115">
        <v>1508</v>
      </c>
      <c r="I323" s="115">
        <v>238</v>
      </c>
      <c r="J323" s="115">
        <v>685</v>
      </c>
      <c r="K323" s="115">
        <v>277</v>
      </c>
      <c r="L323" s="115">
        <v>569</v>
      </c>
      <c r="M323" s="115">
        <v>962</v>
      </c>
      <c r="N323" s="115">
        <v>328</v>
      </c>
      <c r="P323" s="122"/>
      <c r="Q323" s="122"/>
      <c r="R323" s="122">
        <v>38025</v>
      </c>
      <c r="S323" s="122" t="s">
        <v>331</v>
      </c>
      <c r="T323" s="120">
        <v>6475</v>
      </c>
      <c r="U323" s="120">
        <v>1</v>
      </c>
      <c r="V323" s="120">
        <v>1574</v>
      </c>
      <c r="W323" s="120">
        <v>216</v>
      </c>
      <c r="X323" s="120">
        <v>694</v>
      </c>
      <c r="Y323" s="120">
        <v>282</v>
      </c>
      <c r="Z323" s="120">
        <v>550</v>
      </c>
      <c r="AA323" s="120">
        <v>999</v>
      </c>
      <c r="AB323" s="120">
        <v>369</v>
      </c>
      <c r="AC323" s="104">
        <f t="shared" si="6"/>
        <v>11160</v>
      </c>
    </row>
    <row r="324" spans="1:29" ht="14.25">
      <c r="A324" s="116" t="s">
        <v>332</v>
      </c>
      <c r="B324" s="116" t="s">
        <v>333</v>
      </c>
      <c r="C324" s="117" t="s">
        <v>1001</v>
      </c>
      <c r="D324" s="118" t="s">
        <v>334</v>
      </c>
      <c r="E324" s="115"/>
      <c r="F324" s="115">
        <v>14672</v>
      </c>
      <c r="G324" s="115">
        <v>100</v>
      </c>
      <c r="H324" s="115">
        <v>2284</v>
      </c>
      <c r="I324" s="115">
        <v>143</v>
      </c>
      <c r="J324" s="115">
        <v>1036</v>
      </c>
      <c r="K324" s="115">
        <v>438</v>
      </c>
      <c r="L324" s="115">
        <v>1277</v>
      </c>
      <c r="M324" s="115">
        <v>833</v>
      </c>
      <c r="N324" s="115">
        <v>532</v>
      </c>
      <c r="P324" s="122" t="s">
        <v>332</v>
      </c>
      <c r="Q324" s="122" t="s">
        <v>333</v>
      </c>
      <c r="R324" s="122">
        <v>51004</v>
      </c>
      <c r="S324" s="122" t="s">
        <v>334</v>
      </c>
      <c r="T324" s="120">
        <v>14821</v>
      </c>
      <c r="U324" s="120">
        <v>97</v>
      </c>
      <c r="V324" s="120">
        <v>2332</v>
      </c>
      <c r="W324" s="120">
        <v>147</v>
      </c>
      <c r="X324" s="120">
        <v>1053</v>
      </c>
      <c r="Y324" s="120">
        <v>474</v>
      </c>
      <c r="Z324" s="120">
        <v>1311</v>
      </c>
      <c r="AA324" s="120">
        <v>849</v>
      </c>
      <c r="AB324" s="120">
        <v>566</v>
      </c>
      <c r="AC324" s="104">
        <f aca="true" t="shared" si="7" ref="AC324:AC387">SUM(T324:AB324)</f>
        <v>21650</v>
      </c>
    </row>
    <row r="325" spans="1:29" ht="14.25">
      <c r="A325" s="116"/>
      <c r="B325" s="116"/>
      <c r="C325" s="117" t="s">
        <v>1002</v>
      </c>
      <c r="D325" s="118" t="s">
        <v>335</v>
      </c>
      <c r="E325" s="115"/>
      <c r="F325" s="115">
        <v>7438</v>
      </c>
      <c r="G325" s="115">
        <v>22</v>
      </c>
      <c r="H325" s="115">
        <v>1295</v>
      </c>
      <c r="I325" s="115">
        <v>73</v>
      </c>
      <c r="J325" s="115">
        <v>367</v>
      </c>
      <c r="K325" s="115">
        <v>136</v>
      </c>
      <c r="L325" s="115">
        <v>688</v>
      </c>
      <c r="M325" s="115">
        <v>425</v>
      </c>
      <c r="N325" s="115">
        <v>288</v>
      </c>
      <c r="P325" s="122"/>
      <c r="Q325" s="122"/>
      <c r="R325" s="122">
        <v>51008</v>
      </c>
      <c r="S325" s="122" t="s">
        <v>335</v>
      </c>
      <c r="T325" s="120">
        <v>7465</v>
      </c>
      <c r="U325" s="120">
        <v>10</v>
      </c>
      <c r="V325" s="120">
        <v>1327</v>
      </c>
      <c r="W325" s="120">
        <v>68</v>
      </c>
      <c r="X325" s="120">
        <v>378</v>
      </c>
      <c r="Y325" s="120">
        <v>137</v>
      </c>
      <c r="Z325" s="120">
        <v>723</v>
      </c>
      <c r="AA325" s="120">
        <v>410</v>
      </c>
      <c r="AB325" s="120">
        <v>290</v>
      </c>
      <c r="AC325" s="104">
        <f t="shared" si="7"/>
        <v>10808</v>
      </c>
    </row>
    <row r="326" spans="1:29" ht="14.25">
      <c r="A326" s="116"/>
      <c r="B326" s="116"/>
      <c r="C326" s="117" t="s">
        <v>1003</v>
      </c>
      <c r="D326" s="118" t="s">
        <v>336</v>
      </c>
      <c r="E326" s="115"/>
      <c r="F326" s="115">
        <v>6083</v>
      </c>
      <c r="G326" s="115">
        <v>2</v>
      </c>
      <c r="H326" s="115">
        <v>931</v>
      </c>
      <c r="I326" s="115">
        <v>18</v>
      </c>
      <c r="J326" s="115">
        <v>172</v>
      </c>
      <c r="K326" s="115">
        <v>49</v>
      </c>
      <c r="L326" s="115">
        <v>632</v>
      </c>
      <c r="M326" s="115">
        <v>205</v>
      </c>
      <c r="N326" s="115">
        <v>219</v>
      </c>
      <c r="P326" s="122"/>
      <c r="Q326" s="122"/>
      <c r="R326" s="122">
        <v>51009</v>
      </c>
      <c r="S326" s="122" t="s">
        <v>336</v>
      </c>
      <c r="T326" s="120">
        <v>6082</v>
      </c>
      <c r="U326" s="120">
        <v>2</v>
      </c>
      <c r="V326" s="120">
        <v>982</v>
      </c>
      <c r="W326" s="120">
        <v>19</v>
      </c>
      <c r="X326" s="120">
        <v>171</v>
      </c>
      <c r="Y326" s="120">
        <v>47</v>
      </c>
      <c r="Z326" s="120">
        <v>664</v>
      </c>
      <c r="AA326" s="120">
        <v>198</v>
      </c>
      <c r="AB326" s="120">
        <v>231</v>
      </c>
      <c r="AC326" s="104">
        <f t="shared" si="7"/>
        <v>8396</v>
      </c>
    </row>
    <row r="327" spans="1:29" ht="14.25">
      <c r="A327" s="116"/>
      <c r="B327" s="116"/>
      <c r="C327" s="117" t="s">
        <v>1004</v>
      </c>
      <c r="D327" s="118" t="s">
        <v>337</v>
      </c>
      <c r="E327" s="115"/>
      <c r="F327" s="115">
        <v>1866</v>
      </c>
      <c r="G327" s="115"/>
      <c r="H327" s="115">
        <v>284</v>
      </c>
      <c r="I327" s="115">
        <v>14</v>
      </c>
      <c r="J327" s="115">
        <v>191</v>
      </c>
      <c r="K327" s="115">
        <v>67</v>
      </c>
      <c r="L327" s="115">
        <v>187</v>
      </c>
      <c r="M327" s="115">
        <v>77</v>
      </c>
      <c r="N327" s="115">
        <v>84</v>
      </c>
      <c r="P327" s="122"/>
      <c r="Q327" s="122"/>
      <c r="R327" s="122">
        <v>51012</v>
      </c>
      <c r="S327" s="122" t="s">
        <v>337</v>
      </c>
      <c r="T327" s="120">
        <v>1893</v>
      </c>
      <c r="U327" s="120"/>
      <c r="V327" s="120">
        <v>292</v>
      </c>
      <c r="W327" s="120">
        <v>16</v>
      </c>
      <c r="X327" s="120">
        <v>194</v>
      </c>
      <c r="Y327" s="120">
        <v>67</v>
      </c>
      <c r="Z327" s="120">
        <v>194</v>
      </c>
      <c r="AA327" s="120">
        <v>90</v>
      </c>
      <c r="AB327" s="120">
        <v>76</v>
      </c>
      <c r="AC327" s="104">
        <f t="shared" si="7"/>
        <v>2822</v>
      </c>
    </row>
    <row r="328" spans="1:29" ht="14.25">
      <c r="A328" s="116"/>
      <c r="B328" s="116"/>
      <c r="C328" s="117" t="s">
        <v>1005</v>
      </c>
      <c r="D328" s="118" t="s">
        <v>338</v>
      </c>
      <c r="E328" s="115"/>
      <c r="F328" s="115">
        <v>3548</v>
      </c>
      <c r="G328" s="115">
        <v>1</v>
      </c>
      <c r="H328" s="115">
        <v>571</v>
      </c>
      <c r="I328" s="115">
        <v>15</v>
      </c>
      <c r="J328" s="115">
        <v>290</v>
      </c>
      <c r="K328" s="115">
        <v>94</v>
      </c>
      <c r="L328" s="115">
        <v>399</v>
      </c>
      <c r="M328" s="115">
        <v>205</v>
      </c>
      <c r="N328" s="115">
        <v>159</v>
      </c>
      <c r="P328" s="122"/>
      <c r="Q328" s="122"/>
      <c r="R328" s="122">
        <v>51014</v>
      </c>
      <c r="S328" s="122" t="s">
        <v>338</v>
      </c>
      <c r="T328" s="120">
        <v>3519</v>
      </c>
      <c r="U328" s="120">
        <v>1</v>
      </c>
      <c r="V328" s="120">
        <v>601</v>
      </c>
      <c r="W328" s="120">
        <v>16</v>
      </c>
      <c r="X328" s="120">
        <v>298</v>
      </c>
      <c r="Y328" s="120">
        <v>94</v>
      </c>
      <c r="Z328" s="120">
        <v>420</v>
      </c>
      <c r="AA328" s="120">
        <v>210</v>
      </c>
      <c r="AB328" s="120">
        <v>161</v>
      </c>
      <c r="AC328" s="104">
        <f t="shared" si="7"/>
        <v>5320</v>
      </c>
    </row>
    <row r="329" spans="1:29" ht="14.25">
      <c r="A329" s="116"/>
      <c r="B329" s="116"/>
      <c r="C329" s="117" t="s">
        <v>1006</v>
      </c>
      <c r="D329" s="118" t="s">
        <v>339</v>
      </c>
      <c r="E329" s="115"/>
      <c r="F329" s="115">
        <v>3180</v>
      </c>
      <c r="G329" s="115">
        <v>1</v>
      </c>
      <c r="H329" s="115">
        <v>596</v>
      </c>
      <c r="I329" s="115">
        <v>21</v>
      </c>
      <c r="J329" s="115">
        <v>541</v>
      </c>
      <c r="K329" s="115">
        <v>98</v>
      </c>
      <c r="L329" s="115">
        <v>346</v>
      </c>
      <c r="M329" s="115">
        <v>260</v>
      </c>
      <c r="N329" s="115">
        <v>123</v>
      </c>
      <c r="P329" s="122"/>
      <c r="Q329" s="122"/>
      <c r="R329" s="122">
        <v>51017</v>
      </c>
      <c r="S329" s="122" t="s">
        <v>339</v>
      </c>
      <c r="T329" s="120">
        <v>3204</v>
      </c>
      <c r="U329" s="120">
        <v>1</v>
      </c>
      <c r="V329" s="120">
        <v>611</v>
      </c>
      <c r="W329" s="120">
        <v>23</v>
      </c>
      <c r="X329" s="120">
        <v>550</v>
      </c>
      <c r="Y329" s="120">
        <v>96</v>
      </c>
      <c r="Z329" s="120">
        <v>343</v>
      </c>
      <c r="AA329" s="120">
        <v>251</v>
      </c>
      <c r="AB329" s="120">
        <v>144</v>
      </c>
      <c r="AC329" s="104">
        <f t="shared" si="7"/>
        <v>5223</v>
      </c>
    </row>
    <row r="330" spans="1:29" ht="14.25">
      <c r="A330" s="116"/>
      <c r="B330" s="116"/>
      <c r="C330" s="117" t="s">
        <v>1007</v>
      </c>
      <c r="D330" s="118" t="s">
        <v>340</v>
      </c>
      <c r="E330" s="115"/>
      <c r="F330" s="115">
        <v>1859</v>
      </c>
      <c r="G330" s="115">
        <v>61</v>
      </c>
      <c r="H330" s="115">
        <v>351</v>
      </c>
      <c r="I330" s="115">
        <v>12</v>
      </c>
      <c r="J330" s="115">
        <v>167</v>
      </c>
      <c r="K330" s="115">
        <v>47</v>
      </c>
      <c r="L330" s="115">
        <v>200</v>
      </c>
      <c r="M330" s="115">
        <v>137</v>
      </c>
      <c r="N330" s="115">
        <v>77</v>
      </c>
      <c r="P330" s="122"/>
      <c r="Q330" s="122"/>
      <c r="R330" s="122">
        <v>51019</v>
      </c>
      <c r="S330" s="122" t="s">
        <v>340</v>
      </c>
      <c r="T330" s="120">
        <v>1859</v>
      </c>
      <c r="U330" s="120">
        <v>53</v>
      </c>
      <c r="V330" s="120">
        <v>353</v>
      </c>
      <c r="W330" s="120">
        <v>14</v>
      </c>
      <c r="X330" s="120">
        <v>163</v>
      </c>
      <c r="Y330" s="120">
        <v>46</v>
      </c>
      <c r="Z330" s="120">
        <v>208</v>
      </c>
      <c r="AA330" s="120">
        <v>135</v>
      </c>
      <c r="AB330" s="120">
        <v>84</v>
      </c>
      <c r="AC330" s="104">
        <f t="shared" si="7"/>
        <v>2915</v>
      </c>
    </row>
    <row r="331" spans="1:29" ht="14.25">
      <c r="A331" s="116"/>
      <c r="B331" s="116"/>
      <c r="C331" s="117" t="s">
        <v>1008</v>
      </c>
      <c r="D331" s="118" t="s">
        <v>341</v>
      </c>
      <c r="E331" s="115"/>
      <c r="F331" s="115">
        <v>6328</v>
      </c>
      <c r="G331" s="115">
        <v>6</v>
      </c>
      <c r="H331" s="115">
        <v>1251</v>
      </c>
      <c r="I331" s="115">
        <v>82</v>
      </c>
      <c r="J331" s="115">
        <v>1075</v>
      </c>
      <c r="K331" s="115">
        <v>261</v>
      </c>
      <c r="L331" s="115">
        <v>592</v>
      </c>
      <c r="M331" s="115">
        <v>483</v>
      </c>
      <c r="N331" s="115">
        <v>221</v>
      </c>
      <c r="P331" s="122"/>
      <c r="Q331" s="122"/>
      <c r="R331" s="122">
        <v>51065</v>
      </c>
      <c r="S331" s="122" t="s">
        <v>341</v>
      </c>
      <c r="T331" s="120">
        <v>6344</v>
      </c>
      <c r="U331" s="120">
        <v>4</v>
      </c>
      <c r="V331" s="120">
        <v>1303</v>
      </c>
      <c r="W331" s="120">
        <v>80</v>
      </c>
      <c r="X331" s="120">
        <v>1095</v>
      </c>
      <c r="Y331" s="120">
        <v>259</v>
      </c>
      <c r="Z331" s="120">
        <v>630</v>
      </c>
      <c r="AA331" s="120">
        <v>504</v>
      </c>
      <c r="AB331" s="120">
        <v>276</v>
      </c>
      <c r="AC331" s="104">
        <f t="shared" si="7"/>
        <v>10495</v>
      </c>
    </row>
    <row r="332" spans="1:29" ht="14.25">
      <c r="A332" s="116"/>
      <c r="B332" s="116"/>
      <c r="C332" s="117" t="s">
        <v>1009</v>
      </c>
      <c r="D332" s="118" t="s">
        <v>372</v>
      </c>
      <c r="E332" s="115"/>
      <c r="F332" s="115">
        <v>6475</v>
      </c>
      <c r="G332" s="115"/>
      <c r="H332" s="115">
        <v>754</v>
      </c>
      <c r="I332" s="115">
        <v>24</v>
      </c>
      <c r="J332" s="115">
        <v>253</v>
      </c>
      <c r="K332" s="115">
        <v>99</v>
      </c>
      <c r="L332" s="115">
        <v>613</v>
      </c>
      <c r="M332" s="115">
        <v>206</v>
      </c>
      <c r="N332" s="115">
        <v>191</v>
      </c>
      <c r="P332" s="122"/>
      <c r="Q332" s="122"/>
      <c r="R332" s="122">
        <v>51067</v>
      </c>
      <c r="S332" s="122" t="s">
        <v>372</v>
      </c>
      <c r="T332" s="120">
        <v>6406</v>
      </c>
      <c r="U332" s="120"/>
      <c r="V332" s="120">
        <v>722</v>
      </c>
      <c r="W332" s="120">
        <v>27</v>
      </c>
      <c r="X332" s="120">
        <v>285</v>
      </c>
      <c r="Y332" s="120">
        <v>103</v>
      </c>
      <c r="Z332" s="120">
        <v>651</v>
      </c>
      <c r="AA332" s="120">
        <v>224</v>
      </c>
      <c r="AB332" s="120">
        <v>210</v>
      </c>
      <c r="AC332" s="104">
        <f t="shared" si="7"/>
        <v>8628</v>
      </c>
    </row>
    <row r="333" spans="1:29" ht="14.25">
      <c r="A333" s="116"/>
      <c r="B333" s="116"/>
      <c r="C333" s="117" t="s">
        <v>1010</v>
      </c>
      <c r="D333" s="118" t="s">
        <v>376</v>
      </c>
      <c r="E333" s="115"/>
      <c r="F333" s="115">
        <v>4389</v>
      </c>
      <c r="G333" s="115">
        <v>1</v>
      </c>
      <c r="H333" s="115">
        <v>600</v>
      </c>
      <c r="I333" s="115">
        <v>15</v>
      </c>
      <c r="J333" s="115">
        <v>493</v>
      </c>
      <c r="K333" s="115">
        <v>85</v>
      </c>
      <c r="L333" s="115">
        <v>481</v>
      </c>
      <c r="M333" s="115">
        <v>272</v>
      </c>
      <c r="N333" s="115">
        <v>135</v>
      </c>
      <c r="P333" s="122"/>
      <c r="Q333" s="122"/>
      <c r="R333" s="122">
        <v>51068</v>
      </c>
      <c r="S333" s="122" t="s">
        <v>376</v>
      </c>
      <c r="T333" s="120">
        <v>4438</v>
      </c>
      <c r="U333" s="120">
        <v>1</v>
      </c>
      <c r="V333" s="120">
        <v>664</v>
      </c>
      <c r="W333" s="120">
        <v>39</v>
      </c>
      <c r="X333" s="120">
        <v>550</v>
      </c>
      <c r="Y333" s="120">
        <v>91</v>
      </c>
      <c r="Z333" s="120">
        <v>540</v>
      </c>
      <c r="AA333" s="120">
        <v>281</v>
      </c>
      <c r="AB333" s="120">
        <v>141</v>
      </c>
      <c r="AC333" s="104">
        <f t="shared" si="7"/>
        <v>6745</v>
      </c>
    </row>
    <row r="334" spans="1:29" ht="14.25">
      <c r="A334" s="116"/>
      <c r="B334" s="116"/>
      <c r="C334" s="117" t="s">
        <v>1011</v>
      </c>
      <c r="D334" s="118" t="s">
        <v>374</v>
      </c>
      <c r="E334" s="115"/>
      <c r="F334" s="115">
        <v>8833</v>
      </c>
      <c r="G334" s="115">
        <v>3</v>
      </c>
      <c r="H334" s="115">
        <v>1192</v>
      </c>
      <c r="I334" s="115">
        <v>59</v>
      </c>
      <c r="J334" s="115">
        <v>519</v>
      </c>
      <c r="K334" s="115">
        <v>101</v>
      </c>
      <c r="L334" s="115">
        <v>855</v>
      </c>
      <c r="M334" s="115">
        <v>414</v>
      </c>
      <c r="N334" s="115">
        <v>509</v>
      </c>
      <c r="P334" s="122"/>
      <c r="Q334" s="122"/>
      <c r="R334" s="122">
        <v>51069</v>
      </c>
      <c r="S334" s="122" t="s">
        <v>374</v>
      </c>
      <c r="T334" s="120">
        <v>8941</v>
      </c>
      <c r="U334" s="120">
        <v>6</v>
      </c>
      <c r="V334" s="120">
        <v>1277</v>
      </c>
      <c r="W334" s="120">
        <v>70</v>
      </c>
      <c r="X334" s="120">
        <v>586</v>
      </c>
      <c r="Y334" s="120">
        <v>126</v>
      </c>
      <c r="Z334" s="120">
        <v>992</v>
      </c>
      <c r="AA334" s="120">
        <v>415</v>
      </c>
      <c r="AB334" s="120">
        <v>523</v>
      </c>
      <c r="AC334" s="104">
        <f t="shared" si="7"/>
        <v>12936</v>
      </c>
    </row>
    <row r="335" spans="1:29" ht="14.25">
      <c r="A335" s="116"/>
      <c r="B335" s="116"/>
      <c r="C335" s="117" t="s">
        <v>1012</v>
      </c>
      <c r="D335" s="118" t="s">
        <v>342</v>
      </c>
      <c r="E335" s="115"/>
      <c r="F335" s="115">
        <v>7241</v>
      </c>
      <c r="G335" s="115">
        <v>4</v>
      </c>
      <c r="H335" s="115">
        <v>850</v>
      </c>
      <c r="I335" s="115">
        <v>22</v>
      </c>
      <c r="J335" s="115">
        <v>110</v>
      </c>
      <c r="K335" s="115">
        <v>36</v>
      </c>
      <c r="L335" s="115">
        <v>715</v>
      </c>
      <c r="M335" s="115">
        <v>162</v>
      </c>
      <c r="N335" s="115">
        <v>201</v>
      </c>
      <c r="P335" s="122"/>
      <c r="Q335" s="122"/>
      <c r="R335" s="122">
        <v>52010</v>
      </c>
      <c r="S335" s="122" t="s">
        <v>342</v>
      </c>
      <c r="T335" s="120">
        <v>7275</v>
      </c>
      <c r="U335" s="120">
        <v>4</v>
      </c>
      <c r="V335" s="120">
        <v>881</v>
      </c>
      <c r="W335" s="120">
        <v>22</v>
      </c>
      <c r="X335" s="120">
        <v>106</v>
      </c>
      <c r="Y335" s="120">
        <v>38</v>
      </c>
      <c r="Z335" s="120">
        <v>762</v>
      </c>
      <c r="AA335" s="120">
        <v>153</v>
      </c>
      <c r="AB335" s="120">
        <v>217</v>
      </c>
      <c r="AC335" s="104">
        <f t="shared" si="7"/>
        <v>9458</v>
      </c>
    </row>
    <row r="336" spans="1:29" ht="14.25">
      <c r="A336" s="116"/>
      <c r="B336" s="116"/>
      <c r="C336" s="117" t="s">
        <v>1013</v>
      </c>
      <c r="D336" s="118" t="s">
        <v>343</v>
      </c>
      <c r="E336" s="115"/>
      <c r="F336" s="115">
        <v>85522</v>
      </c>
      <c r="G336" s="115">
        <v>88</v>
      </c>
      <c r="H336" s="115">
        <v>10886</v>
      </c>
      <c r="I336" s="115">
        <v>266</v>
      </c>
      <c r="J336" s="115">
        <v>283</v>
      </c>
      <c r="K336" s="115">
        <v>433</v>
      </c>
      <c r="L336" s="115">
        <v>6929</v>
      </c>
      <c r="M336" s="115">
        <v>1818</v>
      </c>
      <c r="N336" s="115">
        <v>2314</v>
      </c>
      <c r="P336" s="122"/>
      <c r="Q336" s="122"/>
      <c r="R336" s="122">
        <v>52011</v>
      </c>
      <c r="S336" s="122" t="s">
        <v>343</v>
      </c>
      <c r="T336" s="120">
        <v>85361</v>
      </c>
      <c r="U336" s="120">
        <v>83</v>
      </c>
      <c r="V336" s="120">
        <v>11081</v>
      </c>
      <c r="W336" s="120">
        <v>271</v>
      </c>
      <c r="X336" s="120">
        <v>283</v>
      </c>
      <c r="Y336" s="120">
        <v>436</v>
      </c>
      <c r="Z336" s="120">
        <v>7120</v>
      </c>
      <c r="AA336" s="120">
        <v>1831</v>
      </c>
      <c r="AB336" s="120">
        <v>2430</v>
      </c>
      <c r="AC336" s="104">
        <f t="shared" si="7"/>
        <v>108896</v>
      </c>
    </row>
    <row r="337" spans="1:29" ht="14.25">
      <c r="A337" s="116"/>
      <c r="B337" s="116"/>
      <c r="C337" s="117" t="s">
        <v>1014</v>
      </c>
      <c r="D337" s="118" t="s">
        <v>344</v>
      </c>
      <c r="E337" s="115"/>
      <c r="F337" s="115">
        <v>15899</v>
      </c>
      <c r="G337" s="115">
        <v>18</v>
      </c>
      <c r="H337" s="115">
        <v>1727</v>
      </c>
      <c r="I337" s="115">
        <v>35</v>
      </c>
      <c r="J337" s="115">
        <v>98</v>
      </c>
      <c r="K337" s="115">
        <v>116</v>
      </c>
      <c r="L337" s="115">
        <v>1597</v>
      </c>
      <c r="M337" s="115">
        <v>323</v>
      </c>
      <c r="N337" s="115">
        <v>414</v>
      </c>
      <c r="P337" s="122"/>
      <c r="Q337" s="122"/>
      <c r="R337" s="122">
        <v>52012</v>
      </c>
      <c r="S337" s="122" t="s">
        <v>344</v>
      </c>
      <c r="T337" s="120">
        <v>15917</v>
      </c>
      <c r="U337" s="120">
        <v>18</v>
      </c>
      <c r="V337" s="120">
        <v>1796</v>
      </c>
      <c r="W337" s="120">
        <v>29</v>
      </c>
      <c r="X337" s="120">
        <v>101</v>
      </c>
      <c r="Y337" s="120">
        <v>115</v>
      </c>
      <c r="Z337" s="120">
        <v>1634</v>
      </c>
      <c r="AA337" s="120">
        <v>308</v>
      </c>
      <c r="AB337" s="120">
        <v>434</v>
      </c>
      <c r="AC337" s="104">
        <f t="shared" si="7"/>
        <v>20352</v>
      </c>
    </row>
    <row r="338" spans="1:29" ht="14.25">
      <c r="A338" s="116"/>
      <c r="B338" s="116"/>
      <c r="C338" s="117" t="s">
        <v>1015</v>
      </c>
      <c r="D338" s="118" t="s">
        <v>345</v>
      </c>
      <c r="E338" s="115"/>
      <c r="F338" s="115">
        <v>15113</v>
      </c>
      <c r="G338" s="115">
        <v>1</v>
      </c>
      <c r="H338" s="115">
        <v>2293</v>
      </c>
      <c r="I338" s="115">
        <v>194</v>
      </c>
      <c r="J338" s="115">
        <v>214</v>
      </c>
      <c r="K338" s="115">
        <v>134</v>
      </c>
      <c r="L338" s="115">
        <v>1449</v>
      </c>
      <c r="M338" s="115">
        <v>708</v>
      </c>
      <c r="N338" s="115">
        <v>415</v>
      </c>
      <c r="P338" s="122"/>
      <c r="Q338" s="122"/>
      <c r="R338" s="122">
        <v>52015</v>
      </c>
      <c r="S338" s="122" t="s">
        <v>345</v>
      </c>
      <c r="T338" s="120">
        <v>15067</v>
      </c>
      <c r="U338" s="120">
        <v>1</v>
      </c>
      <c r="V338" s="120">
        <v>2282</v>
      </c>
      <c r="W338" s="120">
        <v>191</v>
      </c>
      <c r="X338" s="120">
        <v>213</v>
      </c>
      <c r="Y338" s="120">
        <v>135</v>
      </c>
      <c r="Z338" s="120">
        <v>1521</v>
      </c>
      <c r="AA338" s="120">
        <v>712</v>
      </c>
      <c r="AB338" s="120">
        <v>440</v>
      </c>
      <c r="AC338" s="104">
        <f t="shared" si="7"/>
        <v>20562</v>
      </c>
    </row>
    <row r="339" spans="1:29" ht="14.25">
      <c r="A339" s="116"/>
      <c r="B339" s="116"/>
      <c r="C339" s="117" t="s">
        <v>1016</v>
      </c>
      <c r="D339" s="118" t="s">
        <v>346</v>
      </c>
      <c r="E339" s="115"/>
      <c r="F339" s="115">
        <v>4696</v>
      </c>
      <c r="G339" s="115">
        <v>1</v>
      </c>
      <c r="H339" s="115">
        <v>596</v>
      </c>
      <c r="I339" s="115">
        <v>73</v>
      </c>
      <c r="J339" s="115">
        <v>41</v>
      </c>
      <c r="K339" s="115">
        <v>40</v>
      </c>
      <c r="L339" s="115">
        <v>396</v>
      </c>
      <c r="M339" s="115">
        <v>72</v>
      </c>
      <c r="N339" s="115">
        <v>142</v>
      </c>
      <c r="P339" s="122"/>
      <c r="Q339" s="122"/>
      <c r="R339" s="122">
        <v>52018</v>
      </c>
      <c r="S339" s="122" t="s">
        <v>346</v>
      </c>
      <c r="T339" s="120">
        <v>4707</v>
      </c>
      <c r="U339" s="120">
        <v>1</v>
      </c>
      <c r="V339" s="120">
        <v>625</v>
      </c>
      <c r="W339" s="120">
        <v>70</v>
      </c>
      <c r="X339" s="120">
        <v>43</v>
      </c>
      <c r="Y339" s="120">
        <v>40</v>
      </c>
      <c r="Z339" s="120">
        <v>419</v>
      </c>
      <c r="AA339" s="120">
        <v>81</v>
      </c>
      <c r="AB339" s="120">
        <v>133</v>
      </c>
      <c r="AC339" s="104">
        <f t="shared" si="7"/>
        <v>6119</v>
      </c>
    </row>
    <row r="340" spans="1:29" ht="14.25">
      <c r="A340" s="116"/>
      <c r="B340" s="116"/>
      <c r="C340" s="117" t="s">
        <v>1017</v>
      </c>
      <c r="D340" s="118" t="s">
        <v>347</v>
      </c>
      <c r="E340" s="115"/>
      <c r="F340" s="115">
        <v>11923</v>
      </c>
      <c r="G340" s="115">
        <v>8</v>
      </c>
      <c r="H340" s="115">
        <v>2251</v>
      </c>
      <c r="I340" s="115">
        <v>146</v>
      </c>
      <c r="J340" s="115">
        <v>315</v>
      </c>
      <c r="K340" s="115">
        <v>180</v>
      </c>
      <c r="L340" s="115">
        <v>1084</v>
      </c>
      <c r="M340" s="115">
        <v>606</v>
      </c>
      <c r="N340" s="115">
        <v>332</v>
      </c>
      <c r="P340" s="122"/>
      <c r="Q340" s="122"/>
      <c r="R340" s="122">
        <v>52021</v>
      </c>
      <c r="S340" s="122" t="s">
        <v>347</v>
      </c>
      <c r="T340" s="120">
        <v>11981</v>
      </c>
      <c r="U340" s="120">
        <v>8</v>
      </c>
      <c r="V340" s="120">
        <v>2303</v>
      </c>
      <c r="W340" s="120">
        <v>144</v>
      </c>
      <c r="X340" s="120">
        <v>320</v>
      </c>
      <c r="Y340" s="120">
        <v>172</v>
      </c>
      <c r="Z340" s="120">
        <v>1152</v>
      </c>
      <c r="AA340" s="120">
        <v>611</v>
      </c>
      <c r="AB340" s="120">
        <v>352</v>
      </c>
      <c r="AC340" s="104">
        <f t="shared" si="7"/>
        <v>17043</v>
      </c>
    </row>
    <row r="341" spans="1:29" ht="14.25">
      <c r="A341" s="116"/>
      <c r="B341" s="116"/>
      <c r="C341" s="117" t="s">
        <v>1018</v>
      </c>
      <c r="D341" s="118" t="s">
        <v>348</v>
      </c>
      <c r="E341" s="115"/>
      <c r="F341" s="115">
        <v>8643</v>
      </c>
      <c r="G341" s="115">
        <v>4</v>
      </c>
      <c r="H341" s="115">
        <v>1055</v>
      </c>
      <c r="I341" s="115">
        <v>35</v>
      </c>
      <c r="J341" s="115">
        <v>117</v>
      </c>
      <c r="K341" s="115">
        <v>82</v>
      </c>
      <c r="L341" s="115">
        <v>895</v>
      </c>
      <c r="M341" s="115">
        <v>230</v>
      </c>
      <c r="N341" s="115">
        <v>224</v>
      </c>
      <c r="P341" s="122"/>
      <c r="Q341" s="122"/>
      <c r="R341" s="122">
        <v>52022</v>
      </c>
      <c r="S341" s="122" t="s">
        <v>348</v>
      </c>
      <c r="T341" s="120">
        <v>8657</v>
      </c>
      <c r="U341" s="120">
        <v>4</v>
      </c>
      <c r="V341" s="120">
        <v>1112</v>
      </c>
      <c r="W341" s="120">
        <v>32</v>
      </c>
      <c r="X341" s="120">
        <v>116</v>
      </c>
      <c r="Y341" s="120">
        <v>82</v>
      </c>
      <c r="Z341" s="120">
        <v>895</v>
      </c>
      <c r="AA341" s="120">
        <v>230</v>
      </c>
      <c r="AB341" s="120">
        <v>229</v>
      </c>
      <c r="AC341" s="104">
        <f t="shared" si="7"/>
        <v>11357</v>
      </c>
    </row>
    <row r="342" spans="1:29" ht="14.25">
      <c r="A342" s="116"/>
      <c r="B342" s="116"/>
      <c r="C342" s="117" t="s">
        <v>1019</v>
      </c>
      <c r="D342" s="118" t="s">
        <v>349</v>
      </c>
      <c r="E342" s="115"/>
      <c r="F342" s="115">
        <v>7243</v>
      </c>
      <c r="G342" s="115">
        <v>1</v>
      </c>
      <c r="H342" s="115">
        <v>859</v>
      </c>
      <c r="I342" s="115">
        <v>22</v>
      </c>
      <c r="J342" s="115">
        <v>220</v>
      </c>
      <c r="K342" s="115">
        <v>57</v>
      </c>
      <c r="L342" s="115">
        <v>790</v>
      </c>
      <c r="M342" s="115">
        <v>257</v>
      </c>
      <c r="N342" s="115">
        <v>113</v>
      </c>
      <c r="P342" s="122"/>
      <c r="Q342" s="122"/>
      <c r="R342" s="122">
        <v>52025</v>
      </c>
      <c r="S342" s="122" t="s">
        <v>349</v>
      </c>
      <c r="T342" s="120">
        <v>7271</v>
      </c>
      <c r="U342" s="120">
        <v>1</v>
      </c>
      <c r="V342" s="120">
        <v>876</v>
      </c>
      <c r="W342" s="120">
        <v>20</v>
      </c>
      <c r="X342" s="120">
        <v>221</v>
      </c>
      <c r="Y342" s="120">
        <v>58</v>
      </c>
      <c r="Z342" s="120">
        <v>803</v>
      </c>
      <c r="AA342" s="120">
        <v>255</v>
      </c>
      <c r="AB342" s="120">
        <v>148</v>
      </c>
      <c r="AC342" s="104">
        <f t="shared" si="7"/>
        <v>9653</v>
      </c>
    </row>
    <row r="343" spans="1:29" ht="14.25">
      <c r="A343" s="116"/>
      <c r="B343" s="116"/>
      <c r="C343" s="117" t="s">
        <v>1020</v>
      </c>
      <c r="D343" s="118" t="s">
        <v>351</v>
      </c>
      <c r="E343" s="115"/>
      <c r="F343" s="115">
        <v>5654</v>
      </c>
      <c r="G343" s="115">
        <v>2</v>
      </c>
      <c r="H343" s="115">
        <v>613</v>
      </c>
      <c r="I343" s="115">
        <v>16</v>
      </c>
      <c r="J343" s="115">
        <v>28</v>
      </c>
      <c r="K343" s="115">
        <v>18</v>
      </c>
      <c r="L343" s="115">
        <v>484</v>
      </c>
      <c r="M343" s="115">
        <v>169</v>
      </c>
      <c r="N343" s="115">
        <v>87</v>
      </c>
      <c r="P343" s="122"/>
      <c r="Q343" s="122"/>
      <c r="R343" s="122">
        <v>52048</v>
      </c>
      <c r="S343" s="122" t="s">
        <v>351</v>
      </c>
      <c r="T343" s="120">
        <v>5700</v>
      </c>
      <c r="U343" s="120">
        <v>2</v>
      </c>
      <c r="V343" s="120">
        <v>612</v>
      </c>
      <c r="W343" s="120">
        <v>13</v>
      </c>
      <c r="X343" s="120">
        <v>30</v>
      </c>
      <c r="Y343" s="120">
        <v>18</v>
      </c>
      <c r="Z343" s="120">
        <v>487</v>
      </c>
      <c r="AA343" s="120">
        <v>165</v>
      </c>
      <c r="AB343" s="120">
        <v>95</v>
      </c>
      <c r="AC343" s="104">
        <f t="shared" si="7"/>
        <v>7122</v>
      </c>
    </row>
    <row r="344" spans="1:29" ht="14.25">
      <c r="A344" s="116"/>
      <c r="B344" s="116"/>
      <c r="C344" s="117" t="s">
        <v>1021</v>
      </c>
      <c r="D344" s="118" t="s">
        <v>352</v>
      </c>
      <c r="E344" s="115"/>
      <c r="F344" s="115">
        <v>8600</v>
      </c>
      <c r="G344" s="115">
        <v>3</v>
      </c>
      <c r="H344" s="115">
        <v>1032</v>
      </c>
      <c r="I344" s="115">
        <v>38</v>
      </c>
      <c r="J344" s="115">
        <v>438</v>
      </c>
      <c r="K344" s="115">
        <v>139</v>
      </c>
      <c r="L344" s="115">
        <v>919</v>
      </c>
      <c r="M344" s="115">
        <v>336</v>
      </c>
      <c r="N344" s="115">
        <v>226</v>
      </c>
      <c r="P344" s="122"/>
      <c r="Q344" s="122"/>
      <c r="R344" s="122">
        <v>52055</v>
      </c>
      <c r="S344" s="122" t="s">
        <v>352</v>
      </c>
      <c r="T344" s="120">
        <v>8585</v>
      </c>
      <c r="U344" s="120">
        <v>3</v>
      </c>
      <c r="V344" s="120">
        <v>1063</v>
      </c>
      <c r="W344" s="120">
        <v>34</v>
      </c>
      <c r="X344" s="120">
        <v>431</v>
      </c>
      <c r="Y344" s="120">
        <v>139</v>
      </c>
      <c r="Z344" s="120">
        <v>956</v>
      </c>
      <c r="AA344" s="120">
        <v>325</v>
      </c>
      <c r="AB344" s="120">
        <v>222</v>
      </c>
      <c r="AC344" s="104">
        <f t="shared" si="7"/>
        <v>11758</v>
      </c>
    </row>
    <row r="345" spans="1:29" ht="14.25">
      <c r="A345" s="116"/>
      <c r="B345" s="116"/>
      <c r="C345" s="117" t="s">
        <v>1022</v>
      </c>
      <c r="D345" s="118" t="s">
        <v>354</v>
      </c>
      <c r="E345" s="115"/>
      <c r="F345" s="115">
        <v>5374</v>
      </c>
      <c r="G345" s="115">
        <v>2</v>
      </c>
      <c r="H345" s="115">
        <v>637</v>
      </c>
      <c r="I345" s="115">
        <v>25</v>
      </c>
      <c r="J345" s="115">
        <v>96</v>
      </c>
      <c r="K345" s="115">
        <v>42</v>
      </c>
      <c r="L345" s="115">
        <v>586</v>
      </c>
      <c r="M345" s="115">
        <v>127</v>
      </c>
      <c r="N345" s="115">
        <v>155</v>
      </c>
      <c r="P345" s="122"/>
      <c r="Q345" s="122"/>
      <c r="R345" s="122">
        <v>52074</v>
      </c>
      <c r="S345" s="122" t="s">
        <v>354</v>
      </c>
      <c r="T345" s="120">
        <v>5447</v>
      </c>
      <c r="U345" s="120">
        <v>1</v>
      </c>
      <c r="V345" s="120">
        <v>693</v>
      </c>
      <c r="W345" s="120">
        <v>24</v>
      </c>
      <c r="X345" s="120">
        <v>94</v>
      </c>
      <c r="Y345" s="120">
        <v>45</v>
      </c>
      <c r="Z345" s="120">
        <v>630</v>
      </c>
      <c r="AA345" s="120">
        <v>128</v>
      </c>
      <c r="AB345" s="120">
        <v>168</v>
      </c>
      <c r="AC345" s="104">
        <f t="shared" si="7"/>
        <v>7230</v>
      </c>
    </row>
    <row r="346" spans="1:29" ht="14.25">
      <c r="A346" s="116"/>
      <c r="B346" s="116"/>
      <c r="C346" s="117" t="s">
        <v>1023</v>
      </c>
      <c r="D346" s="118" t="s">
        <v>355</v>
      </c>
      <c r="E346" s="115"/>
      <c r="F346" s="115">
        <v>5018</v>
      </c>
      <c r="G346" s="115">
        <v>1</v>
      </c>
      <c r="H346" s="115">
        <v>765</v>
      </c>
      <c r="I346" s="115">
        <v>123</v>
      </c>
      <c r="J346" s="115">
        <v>333</v>
      </c>
      <c r="K346" s="115">
        <v>105</v>
      </c>
      <c r="L346" s="115">
        <v>451</v>
      </c>
      <c r="M346" s="115">
        <v>356</v>
      </c>
      <c r="N346" s="115">
        <v>91</v>
      </c>
      <c r="P346" s="122"/>
      <c r="Q346" s="122"/>
      <c r="R346" s="122">
        <v>52075</v>
      </c>
      <c r="S346" s="122" t="s">
        <v>355</v>
      </c>
      <c r="T346" s="120">
        <v>5040</v>
      </c>
      <c r="U346" s="120">
        <v>2</v>
      </c>
      <c r="V346" s="120">
        <v>798</v>
      </c>
      <c r="W346" s="120">
        <v>122</v>
      </c>
      <c r="X346" s="120">
        <v>335</v>
      </c>
      <c r="Y346" s="120">
        <v>107</v>
      </c>
      <c r="Z346" s="120">
        <v>482</v>
      </c>
      <c r="AA346" s="120">
        <v>360</v>
      </c>
      <c r="AB346" s="120">
        <v>96</v>
      </c>
      <c r="AC346" s="104">
        <f t="shared" si="7"/>
        <v>7342</v>
      </c>
    </row>
    <row r="347" spans="1:29" ht="14.25">
      <c r="A347" s="116"/>
      <c r="B347" s="116"/>
      <c r="C347" s="117" t="s">
        <v>1024</v>
      </c>
      <c r="D347" s="118" t="s">
        <v>356</v>
      </c>
      <c r="E347" s="115"/>
      <c r="F347" s="115">
        <v>8922</v>
      </c>
      <c r="G347" s="115">
        <v>3</v>
      </c>
      <c r="H347" s="115">
        <v>898</v>
      </c>
      <c r="I347" s="115">
        <v>9</v>
      </c>
      <c r="J347" s="115">
        <v>95</v>
      </c>
      <c r="K347" s="115">
        <v>29</v>
      </c>
      <c r="L347" s="115">
        <v>780</v>
      </c>
      <c r="M347" s="115">
        <v>142</v>
      </c>
      <c r="N347" s="115">
        <v>325</v>
      </c>
      <c r="P347" s="122"/>
      <c r="Q347" s="122"/>
      <c r="R347" s="122">
        <v>53014</v>
      </c>
      <c r="S347" s="122" t="s">
        <v>356</v>
      </c>
      <c r="T347" s="120">
        <v>8908</v>
      </c>
      <c r="U347" s="120">
        <v>3</v>
      </c>
      <c r="V347" s="120">
        <v>939</v>
      </c>
      <c r="W347" s="120">
        <v>9</v>
      </c>
      <c r="X347" s="120">
        <v>93</v>
      </c>
      <c r="Y347" s="120">
        <v>29</v>
      </c>
      <c r="Z347" s="120">
        <v>791</v>
      </c>
      <c r="AA347" s="120">
        <v>146</v>
      </c>
      <c r="AB347" s="120">
        <v>339</v>
      </c>
      <c r="AC347" s="104">
        <f t="shared" si="7"/>
        <v>11257</v>
      </c>
    </row>
    <row r="348" spans="1:29" ht="14.25">
      <c r="A348" s="116"/>
      <c r="B348" s="116"/>
      <c r="C348" s="117" t="s">
        <v>1025</v>
      </c>
      <c r="D348" s="118" t="s">
        <v>357</v>
      </c>
      <c r="E348" s="115"/>
      <c r="F348" s="115">
        <v>7826</v>
      </c>
      <c r="G348" s="115">
        <v>3</v>
      </c>
      <c r="H348" s="115">
        <v>1038</v>
      </c>
      <c r="I348" s="115">
        <v>52</v>
      </c>
      <c r="J348" s="115">
        <v>268</v>
      </c>
      <c r="K348" s="115">
        <v>80</v>
      </c>
      <c r="L348" s="115">
        <v>765</v>
      </c>
      <c r="M348" s="115">
        <v>319</v>
      </c>
      <c r="N348" s="115">
        <v>261</v>
      </c>
      <c r="P348" s="122"/>
      <c r="Q348" s="122"/>
      <c r="R348" s="122">
        <v>53020</v>
      </c>
      <c r="S348" s="122" t="s">
        <v>357</v>
      </c>
      <c r="T348" s="120">
        <v>7795</v>
      </c>
      <c r="U348" s="120">
        <v>3</v>
      </c>
      <c r="V348" s="120">
        <v>1102</v>
      </c>
      <c r="W348" s="120">
        <v>49</v>
      </c>
      <c r="X348" s="120">
        <v>266</v>
      </c>
      <c r="Y348" s="120">
        <v>81</v>
      </c>
      <c r="Z348" s="120">
        <v>800</v>
      </c>
      <c r="AA348" s="120">
        <v>303</v>
      </c>
      <c r="AB348" s="120">
        <v>288</v>
      </c>
      <c r="AC348" s="104">
        <f t="shared" si="7"/>
        <v>10687</v>
      </c>
    </row>
    <row r="349" spans="1:29" ht="14.25">
      <c r="A349" s="116"/>
      <c r="B349" s="116"/>
      <c r="C349" s="117" t="s">
        <v>1026</v>
      </c>
      <c r="D349" s="118" t="s">
        <v>358</v>
      </c>
      <c r="E349" s="115"/>
      <c r="F349" s="115">
        <v>10319</v>
      </c>
      <c r="G349" s="115">
        <v>2</v>
      </c>
      <c r="H349" s="115">
        <v>1236</v>
      </c>
      <c r="I349" s="115">
        <v>14</v>
      </c>
      <c r="J349" s="115">
        <v>148</v>
      </c>
      <c r="K349" s="115">
        <v>59</v>
      </c>
      <c r="L349" s="115">
        <v>982</v>
      </c>
      <c r="M349" s="115">
        <v>267</v>
      </c>
      <c r="N349" s="115">
        <v>263</v>
      </c>
      <c r="P349" s="122"/>
      <c r="Q349" s="122"/>
      <c r="R349" s="122">
        <v>53028</v>
      </c>
      <c r="S349" s="122" t="s">
        <v>358</v>
      </c>
      <c r="T349" s="120">
        <v>10291</v>
      </c>
      <c r="U349" s="120">
        <v>2</v>
      </c>
      <c r="V349" s="120">
        <v>1322</v>
      </c>
      <c r="W349" s="120">
        <v>18</v>
      </c>
      <c r="X349" s="120">
        <v>145</v>
      </c>
      <c r="Y349" s="120">
        <v>60</v>
      </c>
      <c r="Z349" s="120">
        <v>1008</v>
      </c>
      <c r="AA349" s="120">
        <v>270</v>
      </c>
      <c r="AB349" s="120">
        <v>293</v>
      </c>
      <c r="AC349" s="104">
        <f t="shared" si="7"/>
        <v>13409</v>
      </c>
    </row>
    <row r="350" spans="1:29" ht="14.25">
      <c r="A350" s="116"/>
      <c r="B350" s="116"/>
      <c r="C350" s="117" t="s">
        <v>1027</v>
      </c>
      <c r="D350" s="118" t="s">
        <v>359</v>
      </c>
      <c r="E350" s="115"/>
      <c r="F350" s="115">
        <v>3345</v>
      </c>
      <c r="G350" s="115">
        <v>1</v>
      </c>
      <c r="H350" s="115">
        <v>368</v>
      </c>
      <c r="I350" s="115">
        <v>18</v>
      </c>
      <c r="J350" s="115">
        <v>186</v>
      </c>
      <c r="K350" s="115">
        <v>36</v>
      </c>
      <c r="L350" s="115">
        <v>299</v>
      </c>
      <c r="M350" s="115">
        <v>111</v>
      </c>
      <c r="N350" s="115">
        <v>91</v>
      </c>
      <c r="P350" s="122"/>
      <c r="Q350" s="122"/>
      <c r="R350" s="122">
        <v>53039</v>
      </c>
      <c r="S350" s="122" t="s">
        <v>359</v>
      </c>
      <c r="T350" s="120">
        <v>3383</v>
      </c>
      <c r="U350" s="120">
        <v>1</v>
      </c>
      <c r="V350" s="120">
        <v>390</v>
      </c>
      <c r="W350" s="120">
        <v>22</v>
      </c>
      <c r="X350" s="120">
        <v>187</v>
      </c>
      <c r="Y350" s="120">
        <v>36</v>
      </c>
      <c r="Z350" s="120">
        <v>318</v>
      </c>
      <c r="AA350" s="120">
        <v>118</v>
      </c>
      <c r="AB350" s="120">
        <v>102</v>
      </c>
      <c r="AC350" s="104">
        <f t="shared" si="7"/>
        <v>4557</v>
      </c>
    </row>
    <row r="351" spans="1:29" ht="14.25">
      <c r="A351" s="116"/>
      <c r="B351" s="116"/>
      <c r="C351" s="117" t="s">
        <v>1028</v>
      </c>
      <c r="D351" s="118" t="s">
        <v>360</v>
      </c>
      <c r="E351" s="115"/>
      <c r="F351" s="115">
        <v>5540</v>
      </c>
      <c r="G351" s="115">
        <v>4</v>
      </c>
      <c r="H351" s="115">
        <v>795</v>
      </c>
      <c r="I351" s="115">
        <v>42</v>
      </c>
      <c r="J351" s="115">
        <v>385</v>
      </c>
      <c r="K351" s="115">
        <v>113</v>
      </c>
      <c r="L351" s="115">
        <v>646</v>
      </c>
      <c r="M351" s="115">
        <v>259</v>
      </c>
      <c r="N351" s="115">
        <v>110</v>
      </c>
      <c r="P351" s="122"/>
      <c r="Q351" s="122"/>
      <c r="R351" s="122">
        <v>53044</v>
      </c>
      <c r="S351" s="122" t="s">
        <v>360</v>
      </c>
      <c r="T351" s="120">
        <v>5589</v>
      </c>
      <c r="U351" s="120">
        <v>4</v>
      </c>
      <c r="V351" s="120">
        <v>834</v>
      </c>
      <c r="W351" s="120">
        <v>44</v>
      </c>
      <c r="X351" s="120">
        <v>398</v>
      </c>
      <c r="Y351" s="120">
        <v>107</v>
      </c>
      <c r="Z351" s="120">
        <v>670</v>
      </c>
      <c r="AA351" s="120">
        <v>262</v>
      </c>
      <c r="AB351" s="120">
        <v>119</v>
      </c>
      <c r="AC351" s="104">
        <f t="shared" si="7"/>
        <v>8027</v>
      </c>
    </row>
    <row r="352" spans="1:29" ht="14.25">
      <c r="A352" s="116"/>
      <c r="B352" s="116"/>
      <c r="C352" s="117" t="s">
        <v>1029</v>
      </c>
      <c r="D352" s="118" t="s">
        <v>361</v>
      </c>
      <c r="E352" s="115"/>
      <c r="F352" s="115">
        <v>2348</v>
      </c>
      <c r="G352" s="115">
        <v>1</v>
      </c>
      <c r="H352" s="115">
        <v>397</v>
      </c>
      <c r="I352" s="115">
        <v>35</v>
      </c>
      <c r="J352" s="115">
        <v>292</v>
      </c>
      <c r="K352" s="115">
        <v>94</v>
      </c>
      <c r="L352" s="115">
        <v>243</v>
      </c>
      <c r="M352" s="115">
        <v>118</v>
      </c>
      <c r="N352" s="115">
        <v>48</v>
      </c>
      <c r="P352" s="122"/>
      <c r="Q352" s="122"/>
      <c r="R352" s="122">
        <v>53046</v>
      </c>
      <c r="S352" s="122" t="s">
        <v>361</v>
      </c>
      <c r="T352" s="120">
        <v>2377</v>
      </c>
      <c r="U352" s="120">
        <v>1</v>
      </c>
      <c r="V352" s="120">
        <v>411</v>
      </c>
      <c r="W352" s="120">
        <v>37</v>
      </c>
      <c r="X352" s="120">
        <v>297</v>
      </c>
      <c r="Y352" s="120">
        <v>91</v>
      </c>
      <c r="Z352" s="120">
        <v>264</v>
      </c>
      <c r="AA352" s="120">
        <v>124</v>
      </c>
      <c r="AB352" s="120">
        <v>53</v>
      </c>
      <c r="AC352" s="104">
        <f t="shared" si="7"/>
        <v>3655</v>
      </c>
    </row>
    <row r="353" spans="1:29" ht="14.25">
      <c r="A353" s="116"/>
      <c r="B353" s="116"/>
      <c r="C353" s="117" t="s">
        <v>1030</v>
      </c>
      <c r="D353" s="118" t="s">
        <v>362</v>
      </c>
      <c r="E353" s="115"/>
      <c r="F353" s="115">
        <v>52832</v>
      </c>
      <c r="G353" s="115">
        <v>486</v>
      </c>
      <c r="H353" s="115">
        <v>5403</v>
      </c>
      <c r="I353" s="115">
        <v>137</v>
      </c>
      <c r="J353" s="115">
        <v>617</v>
      </c>
      <c r="K353" s="115">
        <v>279</v>
      </c>
      <c r="L353" s="115">
        <v>4463</v>
      </c>
      <c r="M353" s="115">
        <v>1271</v>
      </c>
      <c r="N353" s="115">
        <v>1100</v>
      </c>
      <c r="P353" s="122"/>
      <c r="Q353" s="122"/>
      <c r="R353" s="122">
        <v>53053</v>
      </c>
      <c r="S353" s="122" t="s">
        <v>362</v>
      </c>
      <c r="T353" s="120">
        <v>52852</v>
      </c>
      <c r="U353" s="120">
        <v>336</v>
      </c>
      <c r="V353" s="120">
        <v>5549</v>
      </c>
      <c r="W353" s="120">
        <v>152</v>
      </c>
      <c r="X353" s="120">
        <v>608</v>
      </c>
      <c r="Y353" s="120">
        <v>279</v>
      </c>
      <c r="Z353" s="120">
        <v>4555</v>
      </c>
      <c r="AA353" s="120">
        <v>1242</v>
      </c>
      <c r="AB353" s="120">
        <v>1148</v>
      </c>
      <c r="AC353" s="104">
        <f t="shared" si="7"/>
        <v>66721</v>
      </c>
    </row>
    <row r="354" spans="1:29" ht="14.25">
      <c r="A354" s="116"/>
      <c r="B354" s="116"/>
      <c r="C354" s="117" t="s">
        <v>1031</v>
      </c>
      <c r="D354" s="118" t="s">
        <v>363</v>
      </c>
      <c r="E354" s="115"/>
      <c r="F354" s="115">
        <v>8625</v>
      </c>
      <c r="G354" s="115">
        <v>1</v>
      </c>
      <c r="H354" s="115">
        <v>937</v>
      </c>
      <c r="I354" s="115">
        <v>34</v>
      </c>
      <c r="J354" s="115">
        <v>23</v>
      </c>
      <c r="K354" s="115">
        <v>34</v>
      </c>
      <c r="L354" s="115">
        <v>794</v>
      </c>
      <c r="M354" s="115">
        <v>161</v>
      </c>
      <c r="N354" s="115">
        <v>332</v>
      </c>
      <c r="P354" s="122"/>
      <c r="Q354" s="122"/>
      <c r="R354" s="122">
        <v>53065</v>
      </c>
      <c r="S354" s="122" t="s">
        <v>363</v>
      </c>
      <c r="T354" s="120">
        <v>8610</v>
      </c>
      <c r="U354" s="120">
        <v>1</v>
      </c>
      <c r="V354" s="120">
        <v>989</v>
      </c>
      <c r="W354" s="120">
        <v>34</v>
      </c>
      <c r="X354" s="120">
        <v>23</v>
      </c>
      <c r="Y354" s="120">
        <v>34</v>
      </c>
      <c r="Z354" s="120">
        <v>823</v>
      </c>
      <c r="AA354" s="120">
        <v>168</v>
      </c>
      <c r="AB354" s="120">
        <v>342</v>
      </c>
      <c r="AC354" s="104">
        <f t="shared" si="7"/>
        <v>11024</v>
      </c>
    </row>
    <row r="355" spans="1:29" ht="14.25">
      <c r="A355" s="116"/>
      <c r="B355" s="116"/>
      <c r="C355" s="117" t="s">
        <v>1032</v>
      </c>
      <c r="D355" s="118" t="s">
        <v>364</v>
      </c>
      <c r="E355" s="115"/>
      <c r="F355" s="115">
        <v>3126</v>
      </c>
      <c r="G355" s="115">
        <v>3</v>
      </c>
      <c r="H355" s="115">
        <v>389</v>
      </c>
      <c r="I355" s="115">
        <v>17</v>
      </c>
      <c r="J355" s="115">
        <v>94</v>
      </c>
      <c r="K355" s="115">
        <v>30</v>
      </c>
      <c r="L355" s="115">
        <v>281</v>
      </c>
      <c r="M355" s="115">
        <v>88</v>
      </c>
      <c r="N355" s="115">
        <v>82</v>
      </c>
      <c r="P355" s="122"/>
      <c r="Q355" s="122"/>
      <c r="R355" s="122">
        <v>53068</v>
      </c>
      <c r="S355" s="122" t="s">
        <v>364</v>
      </c>
      <c r="T355" s="120">
        <v>3151</v>
      </c>
      <c r="U355" s="120">
        <v>3</v>
      </c>
      <c r="V355" s="120">
        <v>418</v>
      </c>
      <c r="W355" s="120">
        <v>19</v>
      </c>
      <c r="X355" s="120">
        <v>95</v>
      </c>
      <c r="Y355" s="120">
        <v>33</v>
      </c>
      <c r="Z355" s="120">
        <v>270</v>
      </c>
      <c r="AA355" s="120">
        <v>85</v>
      </c>
      <c r="AB355" s="120">
        <v>86</v>
      </c>
      <c r="AC355" s="104">
        <f t="shared" si="7"/>
        <v>4160</v>
      </c>
    </row>
    <row r="356" spans="1:29" ht="14.25">
      <c r="A356" s="116"/>
      <c r="B356" s="116"/>
      <c r="C356" s="117" t="s">
        <v>1033</v>
      </c>
      <c r="D356" s="118" t="s">
        <v>365</v>
      </c>
      <c r="E356" s="115"/>
      <c r="F356" s="115">
        <v>12383</v>
      </c>
      <c r="G356" s="115">
        <v>7</v>
      </c>
      <c r="H356" s="115">
        <v>1889</v>
      </c>
      <c r="I356" s="115">
        <v>121</v>
      </c>
      <c r="J356" s="115">
        <v>304</v>
      </c>
      <c r="K356" s="115">
        <v>195</v>
      </c>
      <c r="L356" s="115">
        <v>1163</v>
      </c>
      <c r="M356" s="115">
        <v>685</v>
      </c>
      <c r="N356" s="115">
        <v>340</v>
      </c>
      <c r="P356" s="122"/>
      <c r="Q356" s="122"/>
      <c r="R356" s="122">
        <v>53070</v>
      </c>
      <c r="S356" s="122" t="s">
        <v>365</v>
      </c>
      <c r="T356" s="120">
        <v>12383</v>
      </c>
      <c r="U356" s="120">
        <v>7</v>
      </c>
      <c r="V356" s="120">
        <v>1972</v>
      </c>
      <c r="W356" s="120">
        <v>120</v>
      </c>
      <c r="X356" s="120">
        <v>318</v>
      </c>
      <c r="Y356" s="120">
        <v>194</v>
      </c>
      <c r="Z356" s="120">
        <v>1228</v>
      </c>
      <c r="AA356" s="120">
        <v>734</v>
      </c>
      <c r="AB356" s="120">
        <v>386</v>
      </c>
      <c r="AC356" s="104">
        <f t="shared" si="7"/>
        <v>17342</v>
      </c>
    </row>
    <row r="357" spans="1:29" ht="14.25">
      <c r="A357" s="116"/>
      <c r="B357" s="116"/>
      <c r="C357" s="117" t="s">
        <v>1034</v>
      </c>
      <c r="D357" s="118" t="s">
        <v>366</v>
      </c>
      <c r="E357" s="115"/>
      <c r="F357" s="115">
        <v>9264</v>
      </c>
      <c r="G357" s="115">
        <v>3</v>
      </c>
      <c r="H357" s="115">
        <v>972</v>
      </c>
      <c r="I357" s="115">
        <v>23</v>
      </c>
      <c r="J357" s="115">
        <v>46</v>
      </c>
      <c r="K357" s="115">
        <v>25</v>
      </c>
      <c r="L357" s="115">
        <v>1020</v>
      </c>
      <c r="M357" s="115">
        <v>157</v>
      </c>
      <c r="N357" s="115">
        <v>444</v>
      </c>
      <c r="P357" s="122"/>
      <c r="Q357" s="122"/>
      <c r="R357" s="122">
        <v>53082</v>
      </c>
      <c r="S357" s="122" t="s">
        <v>366</v>
      </c>
      <c r="T357" s="120">
        <v>9220</v>
      </c>
      <c r="U357" s="120">
        <v>3</v>
      </c>
      <c r="V357" s="120">
        <v>994</v>
      </c>
      <c r="W357" s="120">
        <v>26</v>
      </c>
      <c r="X357" s="120">
        <v>42</v>
      </c>
      <c r="Y357" s="120">
        <v>23</v>
      </c>
      <c r="Z357" s="120">
        <v>1035</v>
      </c>
      <c r="AA357" s="120">
        <v>172</v>
      </c>
      <c r="AB357" s="120">
        <v>481</v>
      </c>
      <c r="AC357" s="104">
        <f t="shared" si="7"/>
        <v>11996</v>
      </c>
    </row>
    <row r="358" spans="1:29" ht="14.25">
      <c r="A358" s="116"/>
      <c r="B358" s="116"/>
      <c r="C358" s="117" t="s">
        <v>1035</v>
      </c>
      <c r="D358" s="118" t="s">
        <v>367</v>
      </c>
      <c r="E358" s="115"/>
      <c r="F358" s="115">
        <v>2834</v>
      </c>
      <c r="G358" s="115">
        <v>2</v>
      </c>
      <c r="H358" s="115">
        <v>482</v>
      </c>
      <c r="I358" s="115">
        <v>24</v>
      </c>
      <c r="J358" s="115">
        <v>290</v>
      </c>
      <c r="K358" s="115">
        <v>67</v>
      </c>
      <c r="L358" s="115">
        <v>322</v>
      </c>
      <c r="M358" s="115">
        <v>143</v>
      </c>
      <c r="N358" s="115">
        <v>52</v>
      </c>
      <c r="P358" s="122"/>
      <c r="Q358" s="122"/>
      <c r="R358" s="122">
        <v>53083</v>
      </c>
      <c r="S358" s="122" t="s">
        <v>367</v>
      </c>
      <c r="T358" s="120">
        <v>2843</v>
      </c>
      <c r="U358" s="120">
        <v>2</v>
      </c>
      <c r="V358" s="120">
        <v>514</v>
      </c>
      <c r="W358" s="120">
        <v>25</v>
      </c>
      <c r="X358" s="120">
        <v>287</v>
      </c>
      <c r="Y358" s="120">
        <v>64</v>
      </c>
      <c r="Z358" s="120">
        <v>324</v>
      </c>
      <c r="AA358" s="120">
        <v>148</v>
      </c>
      <c r="AB358" s="120">
        <v>56</v>
      </c>
      <c r="AC358" s="104">
        <f t="shared" si="7"/>
        <v>4263</v>
      </c>
    </row>
    <row r="359" spans="1:29" ht="14.25">
      <c r="A359" s="116"/>
      <c r="B359" s="116"/>
      <c r="C359" s="117" t="s">
        <v>1036</v>
      </c>
      <c r="D359" s="118" t="s">
        <v>368</v>
      </c>
      <c r="E359" s="115"/>
      <c r="F359" s="115">
        <v>4404</v>
      </c>
      <c r="G359" s="115">
        <v>3</v>
      </c>
      <c r="H359" s="115">
        <v>642</v>
      </c>
      <c r="I359" s="115">
        <v>34</v>
      </c>
      <c r="J359" s="115">
        <v>402</v>
      </c>
      <c r="K359" s="115">
        <v>126</v>
      </c>
      <c r="L359" s="115">
        <v>441</v>
      </c>
      <c r="M359" s="115">
        <v>181</v>
      </c>
      <c r="N359" s="115">
        <v>86</v>
      </c>
      <c r="P359" s="122"/>
      <c r="Q359" s="122"/>
      <c r="R359" s="122">
        <v>53084</v>
      </c>
      <c r="S359" s="122" t="s">
        <v>368</v>
      </c>
      <c r="T359" s="120">
        <v>4447</v>
      </c>
      <c r="U359" s="120">
        <v>5</v>
      </c>
      <c r="V359" s="120">
        <v>662</v>
      </c>
      <c r="W359" s="120">
        <v>35</v>
      </c>
      <c r="X359" s="120">
        <v>404</v>
      </c>
      <c r="Y359" s="120">
        <v>124</v>
      </c>
      <c r="Z359" s="120">
        <v>455</v>
      </c>
      <c r="AA359" s="120">
        <v>201</v>
      </c>
      <c r="AB359" s="120">
        <v>92</v>
      </c>
      <c r="AC359" s="104">
        <f t="shared" si="7"/>
        <v>6425</v>
      </c>
    </row>
    <row r="360" spans="1:29" ht="14.25">
      <c r="A360" s="116"/>
      <c r="B360" s="116"/>
      <c r="C360" s="117" t="s">
        <v>1037</v>
      </c>
      <c r="D360" s="118" t="s">
        <v>371</v>
      </c>
      <c r="E360" s="115"/>
      <c r="F360" s="115">
        <v>10362</v>
      </c>
      <c r="G360" s="115">
        <v>3</v>
      </c>
      <c r="H360" s="115">
        <v>1218</v>
      </c>
      <c r="I360" s="115">
        <v>34</v>
      </c>
      <c r="J360" s="115">
        <v>547</v>
      </c>
      <c r="K360" s="115">
        <v>158</v>
      </c>
      <c r="L360" s="115">
        <v>1047</v>
      </c>
      <c r="M360" s="115">
        <v>335</v>
      </c>
      <c r="N360" s="115">
        <v>253</v>
      </c>
      <c r="P360" s="122"/>
      <c r="Q360" s="122"/>
      <c r="R360" s="122">
        <v>55004</v>
      </c>
      <c r="S360" s="122" t="s">
        <v>371</v>
      </c>
      <c r="T360" s="120">
        <v>10416</v>
      </c>
      <c r="U360" s="120">
        <v>3</v>
      </c>
      <c r="V360" s="120">
        <v>1258</v>
      </c>
      <c r="W360" s="120">
        <v>44</v>
      </c>
      <c r="X360" s="120">
        <v>550</v>
      </c>
      <c r="Y360" s="120">
        <v>161</v>
      </c>
      <c r="Z360" s="120">
        <v>1063</v>
      </c>
      <c r="AA360" s="120">
        <v>358</v>
      </c>
      <c r="AB360" s="120">
        <v>260</v>
      </c>
      <c r="AC360" s="104">
        <f t="shared" si="7"/>
        <v>14113</v>
      </c>
    </row>
    <row r="361" spans="1:29" ht="14.25">
      <c r="A361" s="116"/>
      <c r="B361" s="116"/>
      <c r="C361" s="117" t="s">
        <v>1038</v>
      </c>
      <c r="D361" s="118" t="s">
        <v>375</v>
      </c>
      <c r="E361" s="115"/>
      <c r="F361" s="115">
        <v>4738</v>
      </c>
      <c r="G361" s="115">
        <v>2</v>
      </c>
      <c r="H361" s="115">
        <v>635</v>
      </c>
      <c r="I361" s="115">
        <v>28</v>
      </c>
      <c r="J361" s="115">
        <v>316</v>
      </c>
      <c r="K361" s="115">
        <v>97</v>
      </c>
      <c r="L361" s="115">
        <v>452</v>
      </c>
      <c r="M361" s="115">
        <v>233</v>
      </c>
      <c r="N361" s="115">
        <v>132</v>
      </c>
      <c r="P361" s="122"/>
      <c r="Q361" s="122"/>
      <c r="R361" s="122">
        <v>55035</v>
      </c>
      <c r="S361" s="122" t="s">
        <v>375</v>
      </c>
      <c r="T361" s="120">
        <v>4742</v>
      </c>
      <c r="U361" s="120">
        <v>2</v>
      </c>
      <c r="V361" s="120">
        <v>629</v>
      </c>
      <c r="W361" s="120">
        <v>22</v>
      </c>
      <c r="X361" s="120">
        <v>314</v>
      </c>
      <c r="Y361" s="120">
        <v>100</v>
      </c>
      <c r="Z361" s="120">
        <v>480</v>
      </c>
      <c r="AA361" s="120">
        <v>224</v>
      </c>
      <c r="AB361" s="120">
        <v>135</v>
      </c>
      <c r="AC361" s="104">
        <f t="shared" si="7"/>
        <v>6648</v>
      </c>
    </row>
    <row r="362" spans="1:29" ht="14.25">
      <c r="A362" s="116"/>
      <c r="B362" s="116"/>
      <c r="C362" s="117" t="s">
        <v>1039</v>
      </c>
      <c r="D362" s="118" t="s">
        <v>377</v>
      </c>
      <c r="E362" s="115"/>
      <c r="F362" s="115">
        <v>13138</v>
      </c>
      <c r="G362" s="115">
        <v>12</v>
      </c>
      <c r="H362" s="115">
        <v>1882</v>
      </c>
      <c r="I362" s="115">
        <v>142</v>
      </c>
      <c r="J362" s="115">
        <v>798</v>
      </c>
      <c r="K362" s="115">
        <v>304</v>
      </c>
      <c r="L362" s="115">
        <v>1183</v>
      </c>
      <c r="M362" s="115">
        <v>737</v>
      </c>
      <c r="N362" s="115">
        <v>401</v>
      </c>
      <c r="P362" s="122"/>
      <c r="Q362" s="122"/>
      <c r="R362" s="122">
        <v>55040</v>
      </c>
      <c r="S362" s="122" t="s">
        <v>377</v>
      </c>
      <c r="T362" s="120">
        <v>13243</v>
      </c>
      <c r="U362" s="120">
        <v>12</v>
      </c>
      <c r="V362" s="120">
        <v>1938</v>
      </c>
      <c r="W362" s="120">
        <v>141</v>
      </c>
      <c r="X362" s="120">
        <v>809</v>
      </c>
      <c r="Y362" s="120">
        <v>298</v>
      </c>
      <c r="Z362" s="120">
        <v>1231</v>
      </c>
      <c r="AA362" s="120">
        <v>745</v>
      </c>
      <c r="AB362" s="120">
        <v>435</v>
      </c>
      <c r="AC362" s="104">
        <f t="shared" si="7"/>
        <v>18852</v>
      </c>
    </row>
    <row r="363" spans="1:29" ht="14.25">
      <c r="A363" s="116"/>
      <c r="B363" s="116"/>
      <c r="C363" s="117" t="s">
        <v>1040</v>
      </c>
      <c r="D363" s="118" t="s">
        <v>378</v>
      </c>
      <c r="E363" s="115"/>
      <c r="F363" s="115">
        <v>5436</v>
      </c>
      <c r="G363" s="115">
        <v>2</v>
      </c>
      <c r="H363" s="115">
        <v>674</v>
      </c>
      <c r="I363" s="115">
        <v>17</v>
      </c>
      <c r="J363" s="115">
        <v>203</v>
      </c>
      <c r="K363" s="115">
        <v>54</v>
      </c>
      <c r="L363" s="115">
        <v>633</v>
      </c>
      <c r="M363" s="115">
        <v>170</v>
      </c>
      <c r="N363" s="115">
        <v>169</v>
      </c>
      <c r="P363" s="122"/>
      <c r="Q363" s="122"/>
      <c r="R363" s="122">
        <v>55050</v>
      </c>
      <c r="S363" s="122" t="s">
        <v>378</v>
      </c>
      <c r="T363" s="120">
        <v>5437</v>
      </c>
      <c r="U363" s="120">
        <v>2</v>
      </c>
      <c r="V363" s="120">
        <v>694</v>
      </c>
      <c r="W363" s="120">
        <v>18</v>
      </c>
      <c r="X363" s="120">
        <v>206</v>
      </c>
      <c r="Y363" s="120">
        <v>54</v>
      </c>
      <c r="Z363" s="120">
        <v>656</v>
      </c>
      <c r="AA363" s="120">
        <v>176</v>
      </c>
      <c r="AB363" s="120">
        <v>174</v>
      </c>
      <c r="AC363" s="104">
        <f t="shared" si="7"/>
        <v>7417</v>
      </c>
    </row>
    <row r="364" spans="1:29" ht="14.25">
      <c r="A364" s="116"/>
      <c r="B364" s="116"/>
      <c r="C364" s="117" t="s">
        <v>1041</v>
      </c>
      <c r="D364" s="118" t="s">
        <v>353</v>
      </c>
      <c r="E364" s="115"/>
      <c r="F364" s="115">
        <v>6007</v>
      </c>
      <c r="G364" s="115"/>
      <c r="H364" s="115">
        <v>1197</v>
      </c>
      <c r="I364" s="115">
        <v>115</v>
      </c>
      <c r="J364" s="115">
        <v>355</v>
      </c>
      <c r="K364" s="115">
        <v>198</v>
      </c>
      <c r="L364" s="115">
        <v>587</v>
      </c>
      <c r="M364" s="115">
        <v>563</v>
      </c>
      <c r="N364" s="115">
        <v>161</v>
      </c>
      <c r="P364" s="122"/>
      <c r="Q364" s="122"/>
      <c r="R364" s="122">
        <v>55085</v>
      </c>
      <c r="S364" s="122" t="s">
        <v>353</v>
      </c>
      <c r="T364" s="120">
        <v>6077</v>
      </c>
      <c r="U364" s="120"/>
      <c r="V364" s="120">
        <v>1285</v>
      </c>
      <c r="W364" s="120">
        <v>139</v>
      </c>
      <c r="X364" s="120">
        <v>418</v>
      </c>
      <c r="Y364" s="120">
        <v>209</v>
      </c>
      <c r="Z364" s="120">
        <v>680</v>
      </c>
      <c r="AA364" s="120">
        <v>599</v>
      </c>
      <c r="AB364" s="120">
        <v>168</v>
      </c>
      <c r="AC364" s="104">
        <f t="shared" si="7"/>
        <v>9575</v>
      </c>
    </row>
    <row r="365" spans="1:29" ht="14.25">
      <c r="A365" s="116"/>
      <c r="B365" s="116"/>
      <c r="C365" s="117" t="s">
        <v>1042</v>
      </c>
      <c r="D365" s="118" t="s">
        <v>350</v>
      </c>
      <c r="E365" s="115"/>
      <c r="F365" s="115">
        <v>10768</v>
      </c>
      <c r="G365" s="115">
        <v>3</v>
      </c>
      <c r="H365" s="115">
        <v>1489</v>
      </c>
      <c r="I365" s="115">
        <v>31</v>
      </c>
      <c r="J365" s="115">
        <v>72</v>
      </c>
      <c r="K365" s="115">
        <v>45</v>
      </c>
      <c r="L365" s="115">
        <v>948</v>
      </c>
      <c r="M365" s="115">
        <v>414</v>
      </c>
      <c r="N365" s="115">
        <v>412</v>
      </c>
      <c r="P365" s="122"/>
      <c r="Q365" s="122"/>
      <c r="R365" s="122">
        <v>55086</v>
      </c>
      <c r="S365" s="122" t="s">
        <v>350</v>
      </c>
      <c r="T365" s="120">
        <v>11025</v>
      </c>
      <c r="U365" s="120">
        <v>2</v>
      </c>
      <c r="V365" s="120">
        <v>1593</v>
      </c>
      <c r="W365" s="120">
        <v>41</v>
      </c>
      <c r="X365" s="120">
        <v>93</v>
      </c>
      <c r="Y365" s="120">
        <v>52</v>
      </c>
      <c r="Z365" s="120">
        <v>1119</v>
      </c>
      <c r="AA365" s="120">
        <v>415</v>
      </c>
      <c r="AB365" s="120">
        <v>417</v>
      </c>
      <c r="AC365" s="104">
        <f t="shared" si="7"/>
        <v>14757</v>
      </c>
    </row>
    <row r="366" spans="1:29" ht="14.25">
      <c r="A366" s="116"/>
      <c r="B366" s="116"/>
      <c r="C366" s="117" t="s">
        <v>1043</v>
      </c>
      <c r="D366" s="118" t="s">
        <v>379</v>
      </c>
      <c r="E366" s="115"/>
      <c r="F366" s="115">
        <v>6013</v>
      </c>
      <c r="G366" s="115"/>
      <c r="H366" s="115">
        <v>739</v>
      </c>
      <c r="I366" s="115">
        <v>20</v>
      </c>
      <c r="J366" s="115">
        <v>139</v>
      </c>
      <c r="K366" s="115">
        <v>52</v>
      </c>
      <c r="L366" s="115">
        <v>576</v>
      </c>
      <c r="M366" s="115">
        <v>153</v>
      </c>
      <c r="N366" s="115">
        <v>180</v>
      </c>
      <c r="P366" s="122"/>
      <c r="Q366" s="122"/>
      <c r="R366" s="122">
        <v>56001</v>
      </c>
      <c r="S366" s="122" t="s">
        <v>379</v>
      </c>
      <c r="T366" s="120">
        <v>6035</v>
      </c>
      <c r="U366" s="120"/>
      <c r="V366" s="120">
        <v>777</v>
      </c>
      <c r="W366" s="120">
        <v>21</v>
      </c>
      <c r="X366" s="120">
        <v>135</v>
      </c>
      <c r="Y366" s="120">
        <v>51</v>
      </c>
      <c r="Z366" s="120">
        <v>590</v>
      </c>
      <c r="AA366" s="120">
        <v>164</v>
      </c>
      <c r="AB366" s="120">
        <v>188</v>
      </c>
      <c r="AC366" s="104">
        <f t="shared" si="7"/>
        <v>7961</v>
      </c>
    </row>
    <row r="367" spans="1:29" ht="14.25">
      <c r="A367" s="116"/>
      <c r="B367" s="116"/>
      <c r="C367" s="117" t="s">
        <v>1044</v>
      </c>
      <c r="D367" s="118" t="s">
        <v>380</v>
      </c>
      <c r="E367" s="115"/>
      <c r="F367" s="115">
        <v>3815</v>
      </c>
      <c r="G367" s="115">
        <v>13</v>
      </c>
      <c r="H367" s="115">
        <v>699</v>
      </c>
      <c r="I367" s="115">
        <v>66</v>
      </c>
      <c r="J367" s="115">
        <v>507</v>
      </c>
      <c r="K367" s="115">
        <v>91</v>
      </c>
      <c r="L367" s="115">
        <v>370</v>
      </c>
      <c r="M367" s="115">
        <v>256</v>
      </c>
      <c r="N367" s="115">
        <v>92</v>
      </c>
      <c r="P367" s="122"/>
      <c r="Q367" s="122"/>
      <c r="R367" s="122">
        <v>56005</v>
      </c>
      <c r="S367" s="122" t="s">
        <v>380</v>
      </c>
      <c r="T367" s="120">
        <v>3844</v>
      </c>
      <c r="U367" s="120">
        <v>14</v>
      </c>
      <c r="V367" s="120">
        <v>721</v>
      </c>
      <c r="W367" s="120">
        <v>63</v>
      </c>
      <c r="X367" s="120">
        <v>519</v>
      </c>
      <c r="Y367" s="120">
        <v>89</v>
      </c>
      <c r="Z367" s="120">
        <v>378</v>
      </c>
      <c r="AA367" s="120">
        <v>273</v>
      </c>
      <c r="AB367" s="120">
        <v>101</v>
      </c>
      <c r="AC367" s="104">
        <f t="shared" si="7"/>
        <v>6002</v>
      </c>
    </row>
    <row r="368" spans="1:29" ht="14.25">
      <c r="A368" s="116"/>
      <c r="B368" s="116"/>
      <c r="C368" s="117" t="s">
        <v>1045</v>
      </c>
      <c r="D368" s="118" t="s">
        <v>382</v>
      </c>
      <c r="E368" s="115"/>
      <c r="F368" s="115">
        <v>5032</v>
      </c>
      <c r="G368" s="115">
        <v>48</v>
      </c>
      <c r="H368" s="115">
        <v>1192</v>
      </c>
      <c r="I368" s="115">
        <v>75</v>
      </c>
      <c r="J368" s="115">
        <v>723</v>
      </c>
      <c r="K368" s="115">
        <v>138</v>
      </c>
      <c r="L368" s="115">
        <v>507</v>
      </c>
      <c r="M368" s="115">
        <v>419</v>
      </c>
      <c r="N368" s="115">
        <v>150</v>
      </c>
      <c r="P368" s="122"/>
      <c r="Q368" s="122"/>
      <c r="R368" s="122">
        <v>56016</v>
      </c>
      <c r="S368" s="122" t="s">
        <v>382</v>
      </c>
      <c r="T368" s="120">
        <v>4993</v>
      </c>
      <c r="U368" s="120">
        <v>50</v>
      </c>
      <c r="V368" s="120">
        <v>1224</v>
      </c>
      <c r="W368" s="120">
        <v>78</v>
      </c>
      <c r="X368" s="120">
        <v>739</v>
      </c>
      <c r="Y368" s="120">
        <v>144</v>
      </c>
      <c r="Z368" s="120">
        <v>514</v>
      </c>
      <c r="AA368" s="120">
        <v>410</v>
      </c>
      <c r="AB368" s="120">
        <v>183</v>
      </c>
      <c r="AC368" s="104">
        <f t="shared" si="7"/>
        <v>8335</v>
      </c>
    </row>
    <row r="369" spans="1:29" ht="14.25">
      <c r="A369" s="116"/>
      <c r="B369" s="116"/>
      <c r="C369" s="117" t="s">
        <v>1046</v>
      </c>
      <c r="D369" s="118" t="s">
        <v>383</v>
      </c>
      <c r="E369" s="115"/>
      <c r="F369" s="115">
        <v>5011</v>
      </c>
      <c r="G369" s="115"/>
      <c r="H369" s="115">
        <v>689</v>
      </c>
      <c r="I369" s="115">
        <v>48</v>
      </c>
      <c r="J369" s="115">
        <v>230</v>
      </c>
      <c r="K369" s="115">
        <v>77</v>
      </c>
      <c r="L369" s="115">
        <v>443</v>
      </c>
      <c r="M369" s="115">
        <v>227</v>
      </c>
      <c r="N369" s="115">
        <v>166</v>
      </c>
      <c r="P369" s="122"/>
      <c r="Q369" s="122"/>
      <c r="R369" s="122">
        <v>56022</v>
      </c>
      <c r="S369" s="122" t="s">
        <v>383</v>
      </c>
      <c r="T369" s="120">
        <v>4961</v>
      </c>
      <c r="U369" s="120"/>
      <c r="V369" s="120">
        <v>745</v>
      </c>
      <c r="W369" s="120">
        <v>48</v>
      </c>
      <c r="X369" s="120">
        <v>229</v>
      </c>
      <c r="Y369" s="120">
        <v>77</v>
      </c>
      <c r="Z369" s="120">
        <v>465</v>
      </c>
      <c r="AA369" s="120">
        <v>222</v>
      </c>
      <c r="AB369" s="120">
        <v>170</v>
      </c>
      <c r="AC369" s="104">
        <f t="shared" si="7"/>
        <v>6917</v>
      </c>
    </row>
    <row r="370" spans="1:29" ht="14.25">
      <c r="A370" s="116"/>
      <c r="B370" s="116"/>
      <c r="C370" s="117" t="s">
        <v>1047</v>
      </c>
      <c r="D370" s="118" t="s">
        <v>384</v>
      </c>
      <c r="E370" s="115"/>
      <c r="F370" s="115">
        <v>2143</v>
      </c>
      <c r="G370" s="115">
        <v>1</v>
      </c>
      <c r="H370" s="115">
        <v>455</v>
      </c>
      <c r="I370" s="115">
        <v>46</v>
      </c>
      <c r="J370" s="115">
        <v>350</v>
      </c>
      <c r="K370" s="115">
        <v>57</v>
      </c>
      <c r="L370" s="115">
        <v>275</v>
      </c>
      <c r="M370" s="115">
        <v>143</v>
      </c>
      <c r="N370" s="115">
        <v>62</v>
      </c>
      <c r="P370" s="122"/>
      <c r="Q370" s="122"/>
      <c r="R370" s="122">
        <v>56029</v>
      </c>
      <c r="S370" s="122" t="s">
        <v>384</v>
      </c>
      <c r="T370" s="120">
        <v>2126</v>
      </c>
      <c r="U370" s="120">
        <v>1</v>
      </c>
      <c r="V370" s="120">
        <v>466</v>
      </c>
      <c r="W370" s="120">
        <v>46</v>
      </c>
      <c r="X370" s="120">
        <v>357</v>
      </c>
      <c r="Y370" s="120">
        <v>53</v>
      </c>
      <c r="Z370" s="120">
        <v>293</v>
      </c>
      <c r="AA370" s="120">
        <v>146</v>
      </c>
      <c r="AB370" s="120">
        <v>63</v>
      </c>
      <c r="AC370" s="104">
        <f t="shared" si="7"/>
        <v>3551</v>
      </c>
    </row>
    <row r="371" spans="1:29" ht="14.25">
      <c r="A371" s="116"/>
      <c r="B371" s="116"/>
      <c r="C371" s="117" t="s">
        <v>1048</v>
      </c>
      <c r="D371" s="118" t="s">
        <v>385</v>
      </c>
      <c r="E371" s="115"/>
      <c r="F371" s="115">
        <v>3133</v>
      </c>
      <c r="G371" s="115">
        <v>18</v>
      </c>
      <c r="H371" s="115">
        <v>439</v>
      </c>
      <c r="I371" s="115">
        <v>13</v>
      </c>
      <c r="J371" s="115">
        <v>176</v>
      </c>
      <c r="K371" s="115">
        <v>57</v>
      </c>
      <c r="L371" s="115">
        <v>308</v>
      </c>
      <c r="M371" s="115">
        <v>137</v>
      </c>
      <c r="N371" s="115">
        <v>73</v>
      </c>
      <c r="P371" s="122"/>
      <c r="Q371" s="122"/>
      <c r="R371" s="122">
        <v>56044</v>
      </c>
      <c r="S371" s="122" t="s">
        <v>385</v>
      </c>
      <c r="T371" s="120">
        <v>3133</v>
      </c>
      <c r="U371" s="120">
        <v>20</v>
      </c>
      <c r="V371" s="120">
        <v>452</v>
      </c>
      <c r="W371" s="120">
        <v>16</v>
      </c>
      <c r="X371" s="120">
        <v>183</v>
      </c>
      <c r="Y371" s="120">
        <v>56</v>
      </c>
      <c r="Z371" s="120">
        <v>327</v>
      </c>
      <c r="AA371" s="120">
        <v>150</v>
      </c>
      <c r="AB371" s="120">
        <v>87</v>
      </c>
      <c r="AC371" s="104">
        <f t="shared" si="7"/>
        <v>4424</v>
      </c>
    </row>
    <row r="372" spans="1:29" ht="14.25">
      <c r="A372" s="116"/>
      <c r="B372" s="116"/>
      <c r="C372" s="117" t="s">
        <v>1049</v>
      </c>
      <c r="D372" s="118" t="s">
        <v>386</v>
      </c>
      <c r="E372" s="115"/>
      <c r="F372" s="115">
        <v>2276</v>
      </c>
      <c r="G372" s="115"/>
      <c r="H372" s="115">
        <v>326</v>
      </c>
      <c r="I372" s="115">
        <v>35</v>
      </c>
      <c r="J372" s="115">
        <v>184</v>
      </c>
      <c r="K372" s="115">
        <v>38</v>
      </c>
      <c r="L372" s="115">
        <v>241</v>
      </c>
      <c r="M372" s="115">
        <v>142</v>
      </c>
      <c r="N372" s="115">
        <v>63</v>
      </c>
      <c r="P372" s="122"/>
      <c r="Q372" s="122"/>
      <c r="R372" s="122">
        <v>56049</v>
      </c>
      <c r="S372" s="122" t="s">
        <v>386</v>
      </c>
      <c r="T372" s="120">
        <v>2258</v>
      </c>
      <c r="U372" s="120"/>
      <c r="V372" s="120">
        <v>346</v>
      </c>
      <c r="W372" s="120">
        <v>36</v>
      </c>
      <c r="X372" s="120">
        <v>181</v>
      </c>
      <c r="Y372" s="120">
        <v>37</v>
      </c>
      <c r="Z372" s="120">
        <v>238</v>
      </c>
      <c r="AA372" s="120">
        <v>139</v>
      </c>
      <c r="AB372" s="120">
        <v>78</v>
      </c>
      <c r="AC372" s="104">
        <f t="shared" si="7"/>
        <v>3313</v>
      </c>
    </row>
    <row r="373" spans="1:29" ht="14.25">
      <c r="A373" s="116"/>
      <c r="B373" s="116"/>
      <c r="C373" s="117" t="s">
        <v>1050</v>
      </c>
      <c r="D373" s="118" t="s">
        <v>387</v>
      </c>
      <c r="E373" s="115"/>
      <c r="F373" s="115">
        <v>2716</v>
      </c>
      <c r="G373" s="115">
        <v>4</v>
      </c>
      <c r="H373" s="115">
        <v>577</v>
      </c>
      <c r="I373" s="115">
        <v>62</v>
      </c>
      <c r="J373" s="115">
        <v>460</v>
      </c>
      <c r="K373" s="115">
        <v>44</v>
      </c>
      <c r="L373" s="115">
        <v>288</v>
      </c>
      <c r="M373" s="115">
        <v>206</v>
      </c>
      <c r="N373" s="115">
        <v>64</v>
      </c>
      <c r="P373" s="122"/>
      <c r="Q373" s="122"/>
      <c r="R373" s="122">
        <v>56051</v>
      </c>
      <c r="S373" s="122" t="s">
        <v>387</v>
      </c>
      <c r="T373" s="120">
        <v>2693</v>
      </c>
      <c r="U373" s="120">
        <v>3</v>
      </c>
      <c r="V373" s="120">
        <v>611</v>
      </c>
      <c r="W373" s="120">
        <v>62</v>
      </c>
      <c r="X373" s="120">
        <v>458</v>
      </c>
      <c r="Y373" s="120">
        <v>47</v>
      </c>
      <c r="Z373" s="120">
        <v>287</v>
      </c>
      <c r="AA373" s="120">
        <v>219</v>
      </c>
      <c r="AB373" s="120">
        <v>74</v>
      </c>
      <c r="AC373" s="104">
        <f t="shared" si="7"/>
        <v>4454</v>
      </c>
    </row>
    <row r="374" spans="1:29" ht="14.25">
      <c r="A374" s="116"/>
      <c r="B374" s="116"/>
      <c r="C374" s="117" t="s">
        <v>1051</v>
      </c>
      <c r="D374" s="118" t="s">
        <v>388</v>
      </c>
      <c r="E374" s="115"/>
      <c r="F374" s="115">
        <v>8280</v>
      </c>
      <c r="G374" s="115">
        <v>1</v>
      </c>
      <c r="H374" s="115">
        <v>1126</v>
      </c>
      <c r="I374" s="115">
        <v>74</v>
      </c>
      <c r="J374" s="115">
        <v>418</v>
      </c>
      <c r="K374" s="115">
        <v>109</v>
      </c>
      <c r="L374" s="115">
        <v>843</v>
      </c>
      <c r="M374" s="115">
        <v>400</v>
      </c>
      <c r="N374" s="115">
        <v>161</v>
      </c>
      <c r="P374" s="122"/>
      <c r="Q374" s="122"/>
      <c r="R374" s="122">
        <v>56078</v>
      </c>
      <c r="S374" s="122" t="s">
        <v>388</v>
      </c>
      <c r="T374" s="120">
        <v>8413</v>
      </c>
      <c r="U374" s="120">
        <v>1</v>
      </c>
      <c r="V374" s="120">
        <v>1185</v>
      </c>
      <c r="W374" s="120">
        <v>72</v>
      </c>
      <c r="X374" s="120">
        <v>426</v>
      </c>
      <c r="Y374" s="120">
        <v>108</v>
      </c>
      <c r="Z374" s="120">
        <v>879</v>
      </c>
      <c r="AA374" s="120">
        <v>405</v>
      </c>
      <c r="AB374" s="120">
        <v>161</v>
      </c>
      <c r="AC374" s="104">
        <f t="shared" si="7"/>
        <v>11650</v>
      </c>
    </row>
    <row r="375" spans="1:29" ht="14.25">
      <c r="A375" s="116"/>
      <c r="B375" s="116"/>
      <c r="C375" s="117" t="s">
        <v>1052</v>
      </c>
      <c r="D375" s="118" t="s">
        <v>390</v>
      </c>
      <c r="E375" s="115"/>
      <c r="F375" s="115">
        <v>7937</v>
      </c>
      <c r="G375" s="115">
        <v>1</v>
      </c>
      <c r="H375" s="115">
        <v>923</v>
      </c>
      <c r="I375" s="115">
        <v>47</v>
      </c>
      <c r="J375" s="115">
        <v>275</v>
      </c>
      <c r="K375" s="115">
        <v>62</v>
      </c>
      <c r="L375" s="115">
        <v>890</v>
      </c>
      <c r="M375" s="115">
        <v>282</v>
      </c>
      <c r="N375" s="115">
        <v>114</v>
      </c>
      <c r="P375" s="122"/>
      <c r="Q375" s="122"/>
      <c r="R375" s="122">
        <v>56086</v>
      </c>
      <c r="S375" s="122" t="s">
        <v>390</v>
      </c>
      <c r="T375" s="120">
        <v>7968</v>
      </c>
      <c r="U375" s="120">
        <v>1</v>
      </c>
      <c r="V375" s="120">
        <v>941</v>
      </c>
      <c r="W375" s="120">
        <v>47</v>
      </c>
      <c r="X375" s="120">
        <v>278</v>
      </c>
      <c r="Y375" s="120">
        <v>60</v>
      </c>
      <c r="Z375" s="120">
        <v>927</v>
      </c>
      <c r="AA375" s="120">
        <v>292</v>
      </c>
      <c r="AB375" s="120">
        <v>123</v>
      </c>
      <c r="AC375" s="104">
        <f t="shared" si="7"/>
        <v>10637</v>
      </c>
    </row>
    <row r="376" spans="1:29" ht="14.25">
      <c r="A376" s="116"/>
      <c r="B376" s="116"/>
      <c r="C376" s="117" t="s">
        <v>1053</v>
      </c>
      <c r="D376" s="118" t="s">
        <v>392</v>
      </c>
      <c r="E376" s="115"/>
      <c r="F376" s="115">
        <v>2647</v>
      </c>
      <c r="G376" s="115">
        <v>1</v>
      </c>
      <c r="H376" s="115">
        <v>509</v>
      </c>
      <c r="I376" s="115">
        <v>53</v>
      </c>
      <c r="J376" s="115">
        <v>356</v>
      </c>
      <c r="K376" s="115">
        <v>50</v>
      </c>
      <c r="L376" s="115">
        <v>263</v>
      </c>
      <c r="M376" s="115">
        <v>225</v>
      </c>
      <c r="N376" s="115">
        <v>64</v>
      </c>
      <c r="P376" s="122"/>
      <c r="Q376" s="122"/>
      <c r="R376" s="122">
        <v>56088</v>
      </c>
      <c r="S376" s="122" t="s">
        <v>392</v>
      </c>
      <c r="T376" s="120">
        <v>2616</v>
      </c>
      <c r="U376" s="120">
        <v>1</v>
      </c>
      <c r="V376" s="120">
        <v>526</v>
      </c>
      <c r="W376" s="120">
        <v>50</v>
      </c>
      <c r="X376" s="120">
        <v>357</v>
      </c>
      <c r="Y376" s="120">
        <v>48</v>
      </c>
      <c r="Z376" s="120">
        <v>254</v>
      </c>
      <c r="AA376" s="120">
        <v>214</v>
      </c>
      <c r="AB376" s="120">
        <v>76</v>
      </c>
      <c r="AC376" s="104">
        <f t="shared" si="7"/>
        <v>4142</v>
      </c>
    </row>
    <row r="377" spans="1:29" ht="14.25">
      <c r="A377" s="116"/>
      <c r="B377" s="116"/>
      <c r="C377" s="117" t="s">
        <v>1054</v>
      </c>
      <c r="D377" s="118" t="s">
        <v>393</v>
      </c>
      <c r="E377" s="115"/>
      <c r="F377" s="115">
        <v>3766</v>
      </c>
      <c r="G377" s="115">
        <v>14</v>
      </c>
      <c r="H377" s="115">
        <v>575</v>
      </c>
      <c r="I377" s="115">
        <v>15</v>
      </c>
      <c r="J377" s="115">
        <v>174</v>
      </c>
      <c r="K377" s="115">
        <v>75</v>
      </c>
      <c r="L377" s="115">
        <v>426</v>
      </c>
      <c r="M377" s="115">
        <v>133</v>
      </c>
      <c r="N377" s="115">
        <v>195</v>
      </c>
      <c r="P377" s="122"/>
      <c r="Q377" s="122"/>
      <c r="R377" s="122">
        <v>57003</v>
      </c>
      <c r="S377" s="122" t="s">
        <v>393</v>
      </c>
      <c r="T377" s="120">
        <v>3723</v>
      </c>
      <c r="U377" s="120"/>
      <c r="V377" s="120">
        <v>605</v>
      </c>
      <c r="W377" s="120">
        <v>15</v>
      </c>
      <c r="X377" s="120">
        <v>177</v>
      </c>
      <c r="Y377" s="120">
        <v>77</v>
      </c>
      <c r="Z377" s="120">
        <v>425</v>
      </c>
      <c r="AA377" s="120">
        <v>143</v>
      </c>
      <c r="AB377" s="120">
        <v>200</v>
      </c>
      <c r="AC377" s="104">
        <f t="shared" si="7"/>
        <v>5365</v>
      </c>
    </row>
    <row r="378" spans="1:29" ht="14.25">
      <c r="A378" s="116"/>
      <c r="B378" s="116"/>
      <c r="C378" s="117" t="s">
        <v>1055</v>
      </c>
      <c r="D378" s="118" t="s">
        <v>394</v>
      </c>
      <c r="E378" s="115"/>
      <c r="F378" s="115">
        <v>2990</v>
      </c>
      <c r="G378" s="115">
        <v>1</v>
      </c>
      <c r="H378" s="115">
        <v>685</v>
      </c>
      <c r="I378" s="115">
        <v>99</v>
      </c>
      <c r="J378" s="115">
        <v>551</v>
      </c>
      <c r="K378" s="115">
        <v>160</v>
      </c>
      <c r="L378" s="115">
        <v>314</v>
      </c>
      <c r="M378" s="115">
        <v>370</v>
      </c>
      <c r="N378" s="115">
        <v>97</v>
      </c>
      <c r="P378" s="122"/>
      <c r="Q378" s="122"/>
      <c r="R378" s="122">
        <v>57018</v>
      </c>
      <c r="S378" s="122" t="s">
        <v>394</v>
      </c>
      <c r="T378" s="120">
        <v>2959</v>
      </c>
      <c r="U378" s="120">
        <v>1</v>
      </c>
      <c r="V378" s="120">
        <v>726</v>
      </c>
      <c r="W378" s="120">
        <v>111</v>
      </c>
      <c r="X378" s="120">
        <v>556</v>
      </c>
      <c r="Y378" s="120">
        <v>166</v>
      </c>
      <c r="Z378" s="120">
        <v>337</v>
      </c>
      <c r="AA378" s="120">
        <v>391</v>
      </c>
      <c r="AB378" s="120">
        <v>115</v>
      </c>
      <c r="AC378" s="104">
        <f t="shared" si="7"/>
        <v>5362</v>
      </c>
    </row>
    <row r="379" spans="1:29" ht="14.25">
      <c r="A379" s="116"/>
      <c r="B379" s="116"/>
      <c r="C379" s="117" t="s">
        <v>1056</v>
      </c>
      <c r="D379" s="118" t="s">
        <v>395</v>
      </c>
      <c r="E379" s="115"/>
      <c r="F379" s="115">
        <v>5464</v>
      </c>
      <c r="G379" s="115">
        <v>2</v>
      </c>
      <c r="H379" s="115">
        <v>703</v>
      </c>
      <c r="I379" s="115">
        <v>23</v>
      </c>
      <c r="J379" s="115">
        <v>202</v>
      </c>
      <c r="K379" s="115">
        <v>85</v>
      </c>
      <c r="L379" s="115">
        <v>506</v>
      </c>
      <c r="M379" s="115">
        <v>226</v>
      </c>
      <c r="N379" s="115">
        <v>155</v>
      </c>
      <c r="P379" s="122"/>
      <c r="Q379" s="122"/>
      <c r="R379" s="122">
        <v>57027</v>
      </c>
      <c r="S379" s="122" t="s">
        <v>395</v>
      </c>
      <c r="T379" s="120">
        <v>5533</v>
      </c>
      <c r="U379" s="120">
        <v>2</v>
      </c>
      <c r="V379" s="120">
        <v>722</v>
      </c>
      <c r="W379" s="120">
        <v>26</v>
      </c>
      <c r="X379" s="120">
        <v>200</v>
      </c>
      <c r="Y379" s="120">
        <v>90</v>
      </c>
      <c r="Z379" s="120">
        <v>521</v>
      </c>
      <c r="AA379" s="120">
        <v>235</v>
      </c>
      <c r="AB379" s="120">
        <v>176</v>
      </c>
      <c r="AC379" s="104">
        <f t="shared" si="7"/>
        <v>7505</v>
      </c>
    </row>
    <row r="380" spans="1:29" ht="14.25">
      <c r="A380" s="116"/>
      <c r="B380" s="116"/>
      <c r="C380" s="117" t="s">
        <v>1057</v>
      </c>
      <c r="D380" s="118" t="s">
        <v>396</v>
      </c>
      <c r="E380" s="115"/>
      <c r="F380" s="115">
        <v>3094</v>
      </c>
      <c r="G380" s="115"/>
      <c r="H380" s="115">
        <v>589</v>
      </c>
      <c r="I380" s="115">
        <v>90</v>
      </c>
      <c r="J380" s="115">
        <v>267</v>
      </c>
      <c r="K380" s="115">
        <v>96</v>
      </c>
      <c r="L380" s="115">
        <v>314</v>
      </c>
      <c r="M380" s="115">
        <v>336</v>
      </c>
      <c r="N380" s="115">
        <v>106</v>
      </c>
      <c r="P380" s="122"/>
      <c r="Q380" s="122"/>
      <c r="R380" s="122">
        <v>57062</v>
      </c>
      <c r="S380" s="122" t="s">
        <v>396</v>
      </c>
      <c r="T380" s="120">
        <v>3135</v>
      </c>
      <c r="U380" s="120">
        <v>1</v>
      </c>
      <c r="V380" s="120">
        <v>626</v>
      </c>
      <c r="W380" s="120">
        <v>85</v>
      </c>
      <c r="X380" s="120">
        <v>277</v>
      </c>
      <c r="Y380" s="120">
        <v>97</v>
      </c>
      <c r="Z380" s="120">
        <v>318</v>
      </c>
      <c r="AA380" s="120">
        <v>329</v>
      </c>
      <c r="AB380" s="120">
        <v>128</v>
      </c>
      <c r="AC380" s="104">
        <f t="shared" si="7"/>
        <v>4996</v>
      </c>
    </row>
    <row r="381" spans="1:29" ht="14.25">
      <c r="A381" s="116"/>
      <c r="B381" s="116"/>
      <c r="C381" s="117" t="s">
        <v>1058</v>
      </c>
      <c r="D381" s="118" t="s">
        <v>397</v>
      </c>
      <c r="E381" s="115"/>
      <c r="F381" s="115">
        <v>8986</v>
      </c>
      <c r="G381" s="115">
        <v>28</v>
      </c>
      <c r="H381" s="115">
        <v>1608</v>
      </c>
      <c r="I381" s="115">
        <v>42</v>
      </c>
      <c r="J381" s="115">
        <v>467</v>
      </c>
      <c r="K381" s="115">
        <v>139</v>
      </c>
      <c r="L381" s="115">
        <v>804</v>
      </c>
      <c r="M381" s="115">
        <v>491</v>
      </c>
      <c r="N381" s="115">
        <v>413</v>
      </c>
      <c r="P381" s="122"/>
      <c r="Q381" s="122"/>
      <c r="R381" s="122">
        <v>57064</v>
      </c>
      <c r="S381" s="122" t="s">
        <v>397</v>
      </c>
      <c r="T381" s="120">
        <v>9004</v>
      </c>
      <c r="U381" s="120">
        <v>25</v>
      </c>
      <c r="V381" s="120">
        <v>1684</v>
      </c>
      <c r="W381" s="120">
        <v>37</v>
      </c>
      <c r="X381" s="120">
        <v>474</v>
      </c>
      <c r="Y381" s="120">
        <v>142</v>
      </c>
      <c r="Z381" s="120">
        <v>812</v>
      </c>
      <c r="AA381" s="120">
        <v>516</v>
      </c>
      <c r="AB381" s="120">
        <v>441</v>
      </c>
      <c r="AC381" s="104">
        <f t="shared" si="7"/>
        <v>13135</v>
      </c>
    </row>
    <row r="382" spans="1:29" ht="14.25">
      <c r="A382" s="116"/>
      <c r="B382" s="116"/>
      <c r="C382" s="117" t="s">
        <v>1059</v>
      </c>
      <c r="D382" s="118" t="s">
        <v>398</v>
      </c>
      <c r="E382" s="115"/>
      <c r="F382" s="115">
        <v>2727</v>
      </c>
      <c r="G382" s="115"/>
      <c r="H382" s="115">
        <v>415</v>
      </c>
      <c r="I382" s="115">
        <v>13</v>
      </c>
      <c r="J382" s="115">
        <v>212</v>
      </c>
      <c r="K382" s="115">
        <v>49</v>
      </c>
      <c r="L382" s="115">
        <v>248</v>
      </c>
      <c r="M382" s="115">
        <v>121</v>
      </c>
      <c r="N382" s="115">
        <v>112</v>
      </c>
      <c r="P382" s="122"/>
      <c r="Q382" s="122"/>
      <c r="R382" s="122">
        <v>57072</v>
      </c>
      <c r="S382" s="122" t="s">
        <v>398</v>
      </c>
      <c r="T382" s="120">
        <v>2721</v>
      </c>
      <c r="U382" s="120"/>
      <c r="V382" s="120">
        <v>444</v>
      </c>
      <c r="W382" s="120">
        <v>14</v>
      </c>
      <c r="X382" s="120">
        <v>209</v>
      </c>
      <c r="Y382" s="120">
        <v>50</v>
      </c>
      <c r="Z382" s="120">
        <v>244</v>
      </c>
      <c r="AA382" s="120">
        <v>120</v>
      </c>
      <c r="AB382" s="120">
        <v>116</v>
      </c>
      <c r="AC382" s="104">
        <f t="shared" si="7"/>
        <v>3918</v>
      </c>
    </row>
    <row r="383" spans="1:29" ht="14.25">
      <c r="A383" s="116"/>
      <c r="B383" s="116"/>
      <c r="C383" s="117" t="s">
        <v>1060</v>
      </c>
      <c r="D383" s="118" t="s">
        <v>399</v>
      </c>
      <c r="E383" s="115"/>
      <c r="F383" s="115">
        <v>34365</v>
      </c>
      <c r="G383" s="115">
        <v>150</v>
      </c>
      <c r="H383" s="115">
        <v>5351</v>
      </c>
      <c r="I383" s="115">
        <v>572</v>
      </c>
      <c r="J383" s="115">
        <v>1556</v>
      </c>
      <c r="K383" s="115">
        <v>755</v>
      </c>
      <c r="L383" s="115">
        <v>2957</v>
      </c>
      <c r="M383" s="115">
        <v>2087</v>
      </c>
      <c r="N383" s="115">
        <v>1236</v>
      </c>
      <c r="P383" s="122"/>
      <c r="Q383" s="122"/>
      <c r="R383" s="122">
        <v>57081</v>
      </c>
      <c r="S383" s="122" t="s">
        <v>399</v>
      </c>
      <c r="T383" s="120">
        <v>34311</v>
      </c>
      <c r="U383" s="120">
        <v>176</v>
      </c>
      <c r="V383" s="120">
        <v>5536</v>
      </c>
      <c r="W383" s="120">
        <v>527</v>
      </c>
      <c r="X383" s="120">
        <v>1564</v>
      </c>
      <c r="Y383" s="120">
        <v>759</v>
      </c>
      <c r="Z383" s="120">
        <v>3030</v>
      </c>
      <c r="AA383" s="120">
        <v>2060</v>
      </c>
      <c r="AB383" s="120">
        <v>1248</v>
      </c>
      <c r="AC383" s="104">
        <f t="shared" si="7"/>
        <v>49211</v>
      </c>
    </row>
    <row r="384" spans="1:29" ht="14.25">
      <c r="A384" s="116"/>
      <c r="B384" s="116"/>
      <c r="C384" s="117" t="s">
        <v>1061</v>
      </c>
      <c r="D384" s="118" t="s">
        <v>400</v>
      </c>
      <c r="E384" s="115"/>
      <c r="F384" s="115">
        <v>4193</v>
      </c>
      <c r="G384" s="115">
        <v>1</v>
      </c>
      <c r="H384" s="115">
        <v>787</v>
      </c>
      <c r="I384" s="115">
        <v>20</v>
      </c>
      <c r="J384" s="115">
        <v>447</v>
      </c>
      <c r="K384" s="115">
        <v>83</v>
      </c>
      <c r="L384" s="115">
        <v>418</v>
      </c>
      <c r="M384" s="115">
        <v>198</v>
      </c>
      <c r="N384" s="115">
        <v>141</v>
      </c>
      <c r="P384" s="122"/>
      <c r="Q384" s="122"/>
      <c r="R384" s="122">
        <v>57093</v>
      </c>
      <c r="S384" s="122" t="s">
        <v>400</v>
      </c>
      <c r="T384" s="120">
        <v>4217</v>
      </c>
      <c r="U384" s="120">
        <v>1</v>
      </c>
      <c r="V384" s="120">
        <v>824</v>
      </c>
      <c r="W384" s="120">
        <v>21</v>
      </c>
      <c r="X384" s="120">
        <v>448</v>
      </c>
      <c r="Y384" s="120">
        <v>81</v>
      </c>
      <c r="Z384" s="120">
        <v>400</v>
      </c>
      <c r="AA384" s="120">
        <v>206</v>
      </c>
      <c r="AB384" s="120">
        <v>160</v>
      </c>
      <c r="AC384" s="104">
        <f t="shared" si="7"/>
        <v>6358</v>
      </c>
    </row>
    <row r="385" spans="1:29" ht="14.25">
      <c r="A385" s="116"/>
      <c r="B385" s="116"/>
      <c r="C385" s="117" t="s">
        <v>1062</v>
      </c>
      <c r="D385" s="118" t="s">
        <v>401</v>
      </c>
      <c r="E385" s="115"/>
      <c r="F385" s="115">
        <v>7036</v>
      </c>
      <c r="G385" s="115">
        <v>3</v>
      </c>
      <c r="H385" s="115">
        <v>1194</v>
      </c>
      <c r="I385" s="115">
        <v>789</v>
      </c>
      <c r="J385" s="115">
        <v>688</v>
      </c>
      <c r="K385" s="115">
        <v>194</v>
      </c>
      <c r="L385" s="115">
        <v>567</v>
      </c>
      <c r="M385" s="115">
        <v>1162</v>
      </c>
      <c r="N385" s="115">
        <v>252</v>
      </c>
      <c r="P385" s="122"/>
      <c r="Q385" s="122"/>
      <c r="R385" s="122">
        <v>57094</v>
      </c>
      <c r="S385" s="122" t="s">
        <v>401</v>
      </c>
      <c r="T385" s="120">
        <v>7142</v>
      </c>
      <c r="U385" s="120">
        <v>3</v>
      </c>
      <c r="V385" s="120">
        <v>1251</v>
      </c>
      <c r="W385" s="120">
        <v>797</v>
      </c>
      <c r="X385" s="120">
        <v>704</v>
      </c>
      <c r="Y385" s="120">
        <v>196</v>
      </c>
      <c r="Z385" s="120">
        <v>592</v>
      </c>
      <c r="AA385" s="120">
        <v>1254</v>
      </c>
      <c r="AB385" s="120">
        <v>263</v>
      </c>
      <c r="AC385" s="104">
        <f t="shared" si="7"/>
        <v>12202</v>
      </c>
    </row>
    <row r="386" spans="1:29" ht="14.25">
      <c r="A386" s="116"/>
      <c r="B386" s="116"/>
      <c r="C386" s="117" t="s">
        <v>1063</v>
      </c>
      <c r="D386" s="118" t="s">
        <v>402</v>
      </c>
      <c r="E386" s="115"/>
      <c r="F386" s="115">
        <v>1960</v>
      </c>
      <c r="G386" s="115"/>
      <c r="H386" s="115">
        <v>386</v>
      </c>
      <c r="I386" s="115">
        <v>15</v>
      </c>
      <c r="J386" s="115">
        <v>191</v>
      </c>
      <c r="K386" s="115">
        <v>48</v>
      </c>
      <c r="L386" s="115">
        <v>190</v>
      </c>
      <c r="M386" s="115">
        <v>113</v>
      </c>
      <c r="N386" s="115">
        <v>55</v>
      </c>
      <c r="P386" s="122"/>
      <c r="Q386" s="122"/>
      <c r="R386" s="122">
        <v>57095</v>
      </c>
      <c r="S386" s="122" t="s">
        <v>402</v>
      </c>
      <c r="T386" s="120">
        <v>1987</v>
      </c>
      <c r="U386" s="120"/>
      <c r="V386" s="120">
        <v>406</v>
      </c>
      <c r="W386" s="120">
        <v>15</v>
      </c>
      <c r="X386" s="120">
        <v>188</v>
      </c>
      <c r="Y386" s="120">
        <v>47</v>
      </c>
      <c r="Z386" s="120">
        <v>194</v>
      </c>
      <c r="AA386" s="120">
        <v>124</v>
      </c>
      <c r="AB386" s="120">
        <v>69</v>
      </c>
      <c r="AC386" s="104">
        <f t="shared" si="7"/>
        <v>3030</v>
      </c>
    </row>
    <row r="387" spans="1:29" ht="14.25">
      <c r="A387" s="116"/>
      <c r="B387" s="116"/>
      <c r="C387" s="117" t="s">
        <v>1064</v>
      </c>
      <c r="D387" s="118" t="s">
        <v>369</v>
      </c>
      <c r="E387" s="115"/>
      <c r="F387" s="115">
        <v>27936</v>
      </c>
      <c r="G387" s="115">
        <v>109</v>
      </c>
      <c r="H387" s="115">
        <v>3349</v>
      </c>
      <c r="I387" s="115">
        <v>171</v>
      </c>
      <c r="J387" s="115">
        <v>228</v>
      </c>
      <c r="K387" s="115">
        <v>142</v>
      </c>
      <c r="L387" s="115">
        <v>2000</v>
      </c>
      <c r="M387" s="115">
        <v>902</v>
      </c>
      <c r="N387" s="115">
        <v>888</v>
      </c>
      <c r="P387" s="122"/>
      <c r="Q387" s="122"/>
      <c r="R387" s="122">
        <v>57096</v>
      </c>
      <c r="S387" s="122" t="s">
        <v>369</v>
      </c>
      <c r="T387" s="120">
        <v>27948</v>
      </c>
      <c r="U387" s="120">
        <v>117</v>
      </c>
      <c r="V387" s="120">
        <v>3485</v>
      </c>
      <c r="W387" s="120">
        <v>171</v>
      </c>
      <c r="X387" s="120">
        <v>232</v>
      </c>
      <c r="Y387" s="120">
        <v>146</v>
      </c>
      <c r="Z387" s="120">
        <v>2049</v>
      </c>
      <c r="AA387" s="120">
        <v>916</v>
      </c>
      <c r="AB387" s="120">
        <v>921</v>
      </c>
      <c r="AC387" s="104">
        <f t="shared" si="7"/>
        <v>35985</v>
      </c>
    </row>
    <row r="388" spans="1:29" ht="14.25">
      <c r="A388" s="116"/>
      <c r="B388" s="116"/>
      <c r="C388" s="117" t="s">
        <v>1065</v>
      </c>
      <c r="D388" s="118" t="s">
        <v>370</v>
      </c>
      <c r="E388" s="115"/>
      <c r="F388" s="115">
        <v>8969</v>
      </c>
      <c r="G388" s="115">
        <v>14</v>
      </c>
      <c r="H388" s="115">
        <v>1596</v>
      </c>
      <c r="I388" s="115">
        <v>57</v>
      </c>
      <c r="J388" s="115">
        <v>493</v>
      </c>
      <c r="K388" s="115">
        <v>230</v>
      </c>
      <c r="L388" s="115">
        <v>661</v>
      </c>
      <c r="M388" s="115">
        <v>573</v>
      </c>
      <c r="N388" s="115">
        <v>293</v>
      </c>
      <c r="P388" s="122"/>
      <c r="Q388" s="122"/>
      <c r="R388" s="122">
        <v>57097</v>
      </c>
      <c r="S388" s="122" t="s">
        <v>370</v>
      </c>
      <c r="T388" s="120">
        <v>9155</v>
      </c>
      <c r="U388" s="120">
        <v>9</v>
      </c>
      <c r="V388" s="120">
        <v>1677</v>
      </c>
      <c r="W388" s="120">
        <v>66</v>
      </c>
      <c r="X388" s="120">
        <v>586</v>
      </c>
      <c r="Y388" s="120">
        <v>254</v>
      </c>
      <c r="Z388" s="120">
        <v>729</v>
      </c>
      <c r="AA388" s="120">
        <v>617</v>
      </c>
      <c r="AB388" s="120">
        <v>311</v>
      </c>
      <c r="AC388" s="104">
        <f aca="true" t="shared" si="8" ref="AC388:AC451">SUM(T388:AB388)</f>
        <v>13404</v>
      </c>
    </row>
    <row r="389" spans="1:29" ht="14.25">
      <c r="A389" s="116"/>
      <c r="B389" s="116"/>
      <c r="C389" s="117" t="s">
        <v>1066</v>
      </c>
      <c r="D389" s="118" t="s">
        <v>373</v>
      </c>
      <c r="E389" s="115"/>
      <c r="F389" s="115">
        <v>35943</v>
      </c>
      <c r="G389" s="115">
        <v>20</v>
      </c>
      <c r="H389" s="115">
        <v>3914</v>
      </c>
      <c r="I389" s="115">
        <v>180</v>
      </c>
      <c r="J389" s="115">
        <v>185</v>
      </c>
      <c r="K389" s="115">
        <v>110</v>
      </c>
      <c r="L389" s="115">
        <v>2903</v>
      </c>
      <c r="M389" s="115">
        <v>952</v>
      </c>
      <c r="N389" s="115">
        <v>1128</v>
      </c>
      <c r="P389" s="122"/>
      <c r="Q389" s="122"/>
      <c r="R389" s="122">
        <v>58001</v>
      </c>
      <c r="S389" s="122" t="s">
        <v>373</v>
      </c>
      <c r="T389" s="120">
        <v>36810</v>
      </c>
      <c r="U389" s="120">
        <v>22</v>
      </c>
      <c r="V389" s="120">
        <v>4303</v>
      </c>
      <c r="W389" s="120">
        <v>204</v>
      </c>
      <c r="X389" s="120">
        <v>241</v>
      </c>
      <c r="Y389" s="120">
        <v>131</v>
      </c>
      <c r="Z389" s="120">
        <v>3484</v>
      </c>
      <c r="AA389" s="120">
        <v>954</v>
      </c>
      <c r="AB389" s="120">
        <v>1197</v>
      </c>
      <c r="AC389" s="104">
        <f t="shared" si="8"/>
        <v>47346</v>
      </c>
    </row>
    <row r="390" spans="1:29" ht="14.25">
      <c r="A390" s="116"/>
      <c r="B390" s="116"/>
      <c r="C390" s="117" t="s">
        <v>1067</v>
      </c>
      <c r="D390" s="118" t="s">
        <v>381</v>
      </c>
      <c r="E390" s="115"/>
      <c r="F390" s="115">
        <v>16428</v>
      </c>
      <c r="G390" s="115">
        <v>3</v>
      </c>
      <c r="H390" s="115">
        <v>2247</v>
      </c>
      <c r="I390" s="115">
        <v>67</v>
      </c>
      <c r="J390" s="115">
        <v>257</v>
      </c>
      <c r="K390" s="115">
        <v>111</v>
      </c>
      <c r="L390" s="115">
        <v>1441</v>
      </c>
      <c r="M390" s="115">
        <v>486</v>
      </c>
      <c r="N390" s="115">
        <v>442</v>
      </c>
      <c r="P390" s="122"/>
      <c r="Q390" s="122"/>
      <c r="R390" s="122">
        <v>58002</v>
      </c>
      <c r="S390" s="122" t="s">
        <v>381</v>
      </c>
      <c r="T390" s="120">
        <v>16928</v>
      </c>
      <c r="U390" s="120">
        <v>15</v>
      </c>
      <c r="V390" s="120">
        <v>2473</v>
      </c>
      <c r="W390" s="120">
        <v>98</v>
      </c>
      <c r="X390" s="120">
        <v>323</v>
      </c>
      <c r="Y390" s="120">
        <v>155</v>
      </c>
      <c r="Z390" s="120">
        <v>1677</v>
      </c>
      <c r="AA390" s="120">
        <v>518</v>
      </c>
      <c r="AB390" s="120">
        <v>470</v>
      </c>
      <c r="AC390" s="104">
        <f t="shared" si="8"/>
        <v>22657</v>
      </c>
    </row>
    <row r="391" spans="1:29" ht="14.25">
      <c r="A391" s="116"/>
      <c r="B391" s="116"/>
      <c r="C391" s="117" t="s">
        <v>1068</v>
      </c>
      <c r="D391" s="118" t="s">
        <v>389</v>
      </c>
      <c r="E391" s="115"/>
      <c r="F391" s="115">
        <v>4129</v>
      </c>
      <c r="G391" s="115">
        <v>2</v>
      </c>
      <c r="H391" s="115">
        <v>752</v>
      </c>
      <c r="I391" s="115">
        <v>9</v>
      </c>
      <c r="J391" s="115">
        <v>355</v>
      </c>
      <c r="K391" s="115">
        <v>135</v>
      </c>
      <c r="L391" s="115">
        <v>403</v>
      </c>
      <c r="M391" s="115">
        <v>231</v>
      </c>
      <c r="N391" s="115">
        <v>75</v>
      </c>
      <c r="P391" s="122"/>
      <c r="Q391" s="122"/>
      <c r="R391" s="122">
        <v>58003</v>
      </c>
      <c r="S391" s="122" t="s">
        <v>389</v>
      </c>
      <c r="T391" s="120">
        <v>4207</v>
      </c>
      <c r="U391" s="120">
        <v>2</v>
      </c>
      <c r="V391" s="120">
        <v>826</v>
      </c>
      <c r="W391" s="120">
        <v>37</v>
      </c>
      <c r="X391" s="120">
        <v>416</v>
      </c>
      <c r="Y391" s="120">
        <v>172</v>
      </c>
      <c r="Z391" s="120">
        <v>480</v>
      </c>
      <c r="AA391" s="120">
        <v>244</v>
      </c>
      <c r="AB391" s="120">
        <v>70</v>
      </c>
      <c r="AC391" s="104">
        <f t="shared" si="8"/>
        <v>6454</v>
      </c>
    </row>
    <row r="392" spans="1:29" ht="14.25">
      <c r="A392" s="116"/>
      <c r="B392" s="116"/>
      <c r="C392" s="117" t="s">
        <v>1069</v>
      </c>
      <c r="D392" s="118" t="s">
        <v>391</v>
      </c>
      <c r="E392" s="115"/>
      <c r="F392" s="115">
        <v>9028</v>
      </c>
      <c r="G392" s="115">
        <v>2</v>
      </c>
      <c r="H392" s="115">
        <v>1052</v>
      </c>
      <c r="I392" s="115">
        <v>8</v>
      </c>
      <c r="J392" s="115">
        <v>60</v>
      </c>
      <c r="K392" s="115">
        <v>59</v>
      </c>
      <c r="L392" s="115">
        <v>860</v>
      </c>
      <c r="M392" s="115">
        <v>217</v>
      </c>
      <c r="N392" s="115">
        <v>320</v>
      </c>
      <c r="P392" s="122"/>
      <c r="Q392" s="122"/>
      <c r="R392" s="122">
        <v>58004</v>
      </c>
      <c r="S392" s="122" t="s">
        <v>391</v>
      </c>
      <c r="T392" s="120">
        <v>9284</v>
      </c>
      <c r="U392" s="120">
        <v>2</v>
      </c>
      <c r="V392" s="120">
        <v>1125</v>
      </c>
      <c r="W392" s="120">
        <v>23</v>
      </c>
      <c r="X392" s="120">
        <v>77</v>
      </c>
      <c r="Y392" s="120">
        <v>71</v>
      </c>
      <c r="Z392" s="120">
        <v>1042</v>
      </c>
      <c r="AA392" s="120">
        <v>210</v>
      </c>
      <c r="AB392" s="120">
        <v>338</v>
      </c>
      <c r="AC392" s="104">
        <f t="shared" si="8"/>
        <v>12172</v>
      </c>
    </row>
    <row r="393" spans="1:29" ht="14.25">
      <c r="A393" s="116"/>
      <c r="B393" s="116" t="s">
        <v>403</v>
      </c>
      <c r="C393" s="117" t="s">
        <v>1070</v>
      </c>
      <c r="D393" s="118" t="s">
        <v>404</v>
      </c>
      <c r="E393" s="115"/>
      <c r="F393" s="115">
        <v>7219</v>
      </c>
      <c r="G393" s="115">
        <v>3</v>
      </c>
      <c r="H393" s="115">
        <v>874</v>
      </c>
      <c r="I393" s="115">
        <v>29</v>
      </c>
      <c r="J393" s="115">
        <v>86</v>
      </c>
      <c r="K393" s="115">
        <v>29</v>
      </c>
      <c r="L393" s="115">
        <v>665</v>
      </c>
      <c r="M393" s="115">
        <v>260</v>
      </c>
      <c r="N393" s="115">
        <v>242</v>
      </c>
      <c r="P393" s="122"/>
      <c r="Q393" s="122" t="s">
        <v>403</v>
      </c>
      <c r="R393" s="122">
        <v>61003</v>
      </c>
      <c r="S393" s="122" t="s">
        <v>404</v>
      </c>
      <c r="T393" s="120">
        <v>7256</v>
      </c>
      <c r="U393" s="120">
        <v>3</v>
      </c>
      <c r="V393" s="120">
        <v>933</v>
      </c>
      <c r="W393" s="120">
        <v>32</v>
      </c>
      <c r="X393" s="120">
        <v>85</v>
      </c>
      <c r="Y393" s="120">
        <v>32</v>
      </c>
      <c r="Z393" s="120">
        <v>682</v>
      </c>
      <c r="AA393" s="120">
        <v>258</v>
      </c>
      <c r="AB393" s="120">
        <v>259</v>
      </c>
      <c r="AC393" s="104">
        <f t="shared" si="8"/>
        <v>9540</v>
      </c>
    </row>
    <row r="394" spans="1:29" ht="14.25">
      <c r="A394" s="116"/>
      <c r="B394" s="116"/>
      <c r="C394" s="117" t="s">
        <v>1071</v>
      </c>
      <c r="D394" s="118" t="s">
        <v>405</v>
      </c>
      <c r="E394" s="115"/>
      <c r="F394" s="115">
        <v>1754</v>
      </c>
      <c r="G394" s="115"/>
      <c r="H394" s="115">
        <v>230</v>
      </c>
      <c r="I394" s="115">
        <v>14</v>
      </c>
      <c r="J394" s="115">
        <v>146</v>
      </c>
      <c r="K394" s="115">
        <v>47</v>
      </c>
      <c r="L394" s="115">
        <v>169</v>
      </c>
      <c r="M394" s="115">
        <v>101</v>
      </c>
      <c r="N394" s="115">
        <v>39</v>
      </c>
      <c r="P394" s="122"/>
      <c r="Q394" s="122"/>
      <c r="R394" s="122">
        <v>61010</v>
      </c>
      <c r="S394" s="122" t="s">
        <v>405</v>
      </c>
      <c r="T394" s="120">
        <v>1768</v>
      </c>
      <c r="U394" s="120"/>
      <c r="V394" s="120">
        <v>251</v>
      </c>
      <c r="W394" s="120">
        <v>16</v>
      </c>
      <c r="X394" s="120">
        <v>156</v>
      </c>
      <c r="Y394" s="120">
        <v>45</v>
      </c>
      <c r="Z394" s="120">
        <v>193</v>
      </c>
      <c r="AA394" s="120">
        <v>105</v>
      </c>
      <c r="AB394" s="120">
        <v>39</v>
      </c>
      <c r="AC394" s="104">
        <f t="shared" si="8"/>
        <v>2573</v>
      </c>
    </row>
    <row r="395" spans="1:29" ht="14.25">
      <c r="A395" s="116"/>
      <c r="B395" s="116"/>
      <c r="C395" s="117" t="s">
        <v>1072</v>
      </c>
      <c r="D395" s="118" t="s">
        <v>406</v>
      </c>
      <c r="E395" s="115"/>
      <c r="F395" s="115">
        <v>2491</v>
      </c>
      <c r="G395" s="115">
        <v>1</v>
      </c>
      <c r="H395" s="115">
        <v>449</v>
      </c>
      <c r="I395" s="115">
        <v>13</v>
      </c>
      <c r="J395" s="115">
        <v>314</v>
      </c>
      <c r="K395" s="115">
        <v>95</v>
      </c>
      <c r="L395" s="115">
        <v>319</v>
      </c>
      <c r="M395" s="115">
        <v>177</v>
      </c>
      <c r="N395" s="115">
        <v>68</v>
      </c>
      <c r="P395" s="122"/>
      <c r="Q395" s="122"/>
      <c r="R395" s="122">
        <v>61012</v>
      </c>
      <c r="S395" s="122" t="s">
        <v>406</v>
      </c>
      <c r="T395" s="120">
        <v>2533</v>
      </c>
      <c r="U395" s="120">
        <v>1</v>
      </c>
      <c r="V395" s="120">
        <v>469</v>
      </c>
      <c r="W395" s="120">
        <v>14</v>
      </c>
      <c r="X395" s="120">
        <v>322</v>
      </c>
      <c r="Y395" s="120">
        <v>93</v>
      </c>
      <c r="Z395" s="120">
        <v>335</v>
      </c>
      <c r="AA395" s="120">
        <v>181</v>
      </c>
      <c r="AB395" s="120">
        <v>63</v>
      </c>
      <c r="AC395" s="104">
        <f t="shared" si="8"/>
        <v>4011</v>
      </c>
    </row>
    <row r="396" spans="1:29" ht="14.25">
      <c r="A396" s="116"/>
      <c r="B396" s="116"/>
      <c r="C396" s="117" t="s">
        <v>1073</v>
      </c>
      <c r="D396" s="118" t="s">
        <v>407</v>
      </c>
      <c r="E396" s="115"/>
      <c r="F396" s="115">
        <v>2773</v>
      </c>
      <c r="G396" s="115">
        <v>2</v>
      </c>
      <c r="H396" s="115">
        <v>578</v>
      </c>
      <c r="I396" s="115">
        <v>14</v>
      </c>
      <c r="J396" s="115">
        <v>246</v>
      </c>
      <c r="K396" s="115">
        <v>90</v>
      </c>
      <c r="L396" s="115">
        <v>334</v>
      </c>
      <c r="M396" s="115">
        <v>368</v>
      </c>
      <c r="N396" s="115">
        <v>78</v>
      </c>
      <c r="P396" s="122"/>
      <c r="Q396" s="122"/>
      <c r="R396" s="122">
        <v>61019</v>
      </c>
      <c r="S396" s="122" t="s">
        <v>407</v>
      </c>
      <c r="T396" s="120">
        <v>2805</v>
      </c>
      <c r="U396" s="120">
        <v>2</v>
      </c>
      <c r="V396" s="120">
        <v>598</v>
      </c>
      <c r="W396" s="120">
        <v>14</v>
      </c>
      <c r="X396" s="120">
        <v>250</v>
      </c>
      <c r="Y396" s="120">
        <v>91</v>
      </c>
      <c r="Z396" s="120">
        <v>354</v>
      </c>
      <c r="AA396" s="120">
        <v>359</v>
      </c>
      <c r="AB396" s="120">
        <v>79</v>
      </c>
      <c r="AC396" s="104">
        <f t="shared" si="8"/>
        <v>4552</v>
      </c>
    </row>
    <row r="397" spans="1:29" ht="14.25">
      <c r="A397" s="116"/>
      <c r="B397" s="116"/>
      <c r="C397" s="117" t="s">
        <v>1074</v>
      </c>
      <c r="D397" s="118" t="s">
        <v>408</v>
      </c>
      <c r="E397" s="115"/>
      <c r="F397" s="115">
        <v>1998</v>
      </c>
      <c r="G397" s="115">
        <v>4</v>
      </c>
      <c r="H397" s="115">
        <v>288</v>
      </c>
      <c r="I397" s="115">
        <v>11</v>
      </c>
      <c r="J397" s="115">
        <v>121</v>
      </c>
      <c r="K397" s="115">
        <v>19</v>
      </c>
      <c r="L397" s="115">
        <v>261</v>
      </c>
      <c r="M397" s="115">
        <v>116</v>
      </c>
      <c r="N397" s="115">
        <v>66</v>
      </c>
      <c r="P397" s="122"/>
      <c r="Q397" s="122"/>
      <c r="R397" s="122">
        <v>61024</v>
      </c>
      <c r="S397" s="122" t="s">
        <v>408</v>
      </c>
      <c r="T397" s="120">
        <v>1989</v>
      </c>
      <c r="U397" s="120">
        <v>3</v>
      </c>
      <c r="V397" s="120">
        <v>307</v>
      </c>
      <c r="W397" s="120">
        <v>6</v>
      </c>
      <c r="X397" s="120">
        <v>122</v>
      </c>
      <c r="Y397" s="120">
        <v>18</v>
      </c>
      <c r="Z397" s="120">
        <v>254</v>
      </c>
      <c r="AA397" s="120">
        <v>113</v>
      </c>
      <c r="AB397" s="120">
        <v>80</v>
      </c>
      <c r="AC397" s="104">
        <f t="shared" si="8"/>
        <v>2892</v>
      </c>
    </row>
    <row r="398" spans="1:29" ht="14.25">
      <c r="A398" s="116"/>
      <c r="B398" s="116"/>
      <c r="C398" s="117" t="s">
        <v>1075</v>
      </c>
      <c r="D398" s="118" t="s">
        <v>409</v>
      </c>
      <c r="E398" s="115"/>
      <c r="F398" s="115">
        <v>2879</v>
      </c>
      <c r="G398" s="115">
        <v>2</v>
      </c>
      <c r="H398" s="115">
        <v>366</v>
      </c>
      <c r="I398" s="115">
        <v>9</v>
      </c>
      <c r="J398" s="115">
        <v>227</v>
      </c>
      <c r="K398" s="115">
        <v>72</v>
      </c>
      <c r="L398" s="115">
        <v>345</v>
      </c>
      <c r="M398" s="115">
        <v>167</v>
      </c>
      <c r="N398" s="115">
        <v>69</v>
      </c>
      <c r="P398" s="122"/>
      <c r="Q398" s="122"/>
      <c r="R398" s="122">
        <v>61028</v>
      </c>
      <c r="S398" s="122" t="s">
        <v>409</v>
      </c>
      <c r="T398" s="120">
        <v>2874</v>
      </c>
      <c r="U398" s="120">
        <v>2</v>
      </c>
      <c r="V398" s="120">
        <v>401</v>
      </c>
      <c r="W398" s="120">
        <v>11</v>
      </c>
      <c r="X398" s="120">
        <v>227</v>
      </c>
      <c r="Y398" s="120">
        <v>74</v>
      </c>
      <c r="Z398" s="120">
        <v>359</v>
      </c>
      <c r="AA398" s="120">
        <v>156</v>
      </c>
      <c r="AB398" s="120">
        <v>84</v>
      </c>
      <c r="AC398" s="104">
        <f t="shared" si="8"/>
        <v>4188</v>
      </c>
    </row>
    <row r="399" spans="1:29" ht="14.25">
      <c r="A399" s="116"/>
      <c r="B399" s="116"/>
      <c r="C399" s="117" t="s">
        <v>1076</v>
      </c>
      <c r="D399" s="118" t="s">
        <v>410</v>
      </c>
      <c r="E399" s="115"/>
      <c r="F399" s="115">
        <v>10158</v>
      </c>
      <c r="G399" s="115">
        <v>3</v>
      </c>
      <c r="H399" s="115">
        <v>1201</v>
      </c>
      <c r="I399" s="115">
        <v>39</v>
      </c>
      <c r="J399" s="115">
        <v>177</v>
      </c>
      <c r="K399" s="115">
        <v>53</v>
      </c>
      <c r="L399" s="115">
        <v>827</v>
      </c>
      <c r="M399" s="115">
        <v>380</v>
      </c>
      <c r="N399" s="115">
        <v>348</v>
      </c>
      <c r="P399" s="122"/>
      <c r="Q399" s="122"/>
      <c r="R399" s="122">
        <v>61031</v>
      </c>
      <c r="S399" s="122" t="s">
        <v>410</v>
      </c>
      <c r="T399" s="120">
        <v>10177</v>
      </c>
      <c r="U399" s="120">
        <v>3</v>
      </c>
      <c r="V399" s="120">
        <v>1191</v>
      </c>
      <c r="W399" s="120">
        <v>38</v>
      </c>
      <c r="X399" s="120">
        <v>185</v>
      </c>
      <c r="Y399" s="120">
        <v>55</v>
      </c>
      <c r="Z399" s="120">
        <v>839</v>
      </c>
      <c r="AA399" s="120">
        <v>360</v>
      </c>
      <c r="AB399" s="120">
        <v>355</v>
      </c>
      <c r="AC399" s="104">
        <f t="shared" si="8"/>
        <v>13203</v>
      </c>
    </row>
    <row r="400" spans="1:29" ht="14.25">
      <c r="A400" s="116"/>
      <c r="B400" s="116"/>
      <c r="C400" s="117" t="s">
        <v>1077</v>
      </c>
      <c r="D400" s="118" t="s">
        <v>411</v>
      </c>
      <c r="E400" s="115"/>
      <c r="F400" s="115">
        <v>2897</v>
      </c>
      <c r="G400" s="115">
        <v>2</v>
      </c>
      <c r="H400" s="115">
        <v>414</v>
      </c>
      <c r="I400" s="115">
        <v>6</v>
      </c>
      <c r="J400" s="115">
        <v>150</v>
      </c>
      <c r="K400" s="115">
        <v>24</v>
      </c>
      <c r="L400" s="115">
        <v>385</v>
      </c>
      <c r="M400" s="115">
        <v>155</v>
      </c>
      <c r="N400" s="115">
        <v>76</v>
      </c>
      <c r="P400" s="122"/>
      <c r="Q400" s="122"/>
      <c r="R400" s="122">
        <v>61039</v>
      </c>
      <c r="S400" s="122" t="s">
        <v>411</v>
      </c>
      <c r="T400" s="120">
        <v>2920</v>
      </c>
      <c r="U400" s="120">
        <v>2</v>
      </c>
      <c r="V400" s="120">
        <v>426</v>
      </c>
      <c r="W400" s="120">
        <v>7</v>
      </c>
      <c r="X400" s="120">
        <v>150</v>
      </c>
      <c r="Y400" s="120">
        <v>25</v>
      </c>
      <c r="Z400" s="120">
        <v>404</v>
      </c>
      <c r="AA400" s="120">
        <v>161</v>
      </c>
      <c r="AB400" s="120">
        <v>75</v>
      </c>
      <c r="AC400" s="104">
        <f t="shared" si="8"/>
        <v>4170</v>
      </c>
    </row>
    <row r="401" spans="1:29" ht="14.25">
      <c r="A401" s="116"/>
      <c r="B401" s="116"/>
      <c r="C401" s="117" t="s">
        <v>1078</v>
      </c>
      <c r="D401" s="118" t="s">
        <v>412</v>
      </c>
      <c r="E401" s="115"/>
      <c r="F401" s="115">
        <v>2701</v>
      </c>
      <c r="G401" s="115">
        <v>3</v>
      </c>
      <c r="H401" s="115">
        <v>397</v>
      </c>
      <c r="I401" s="115">
        <v>19</v>
      </c>
      <c r="J401" s="115">
        <v>153</v>
      </c>
      <c r="K401" s="115">
        <v>48</v>
      </c>
      <c r="L401" s="115">
        <v>297</v>
      </c>
      <c r="M401" s="115">
        <v>144</v>
      </c>
      <c r="N401" s="115">
        <v>43</v>
      </c>
      <c r="P401" s="122"/>
      <c r="Q401" s="122"/>
      <c r="R401" s="122">
        <v>61041</v>
      </c>
      <c r="S401" s="122" t="s">
        <v>412</v>
      </c>
      <c r="T401" s="120">
        <v>2707</v>
      </c>
      <c r="U401" s="120">
        <v>3</v>
      </c>
      <c r="V401" s="120">
        <v>428</v>
      </c>
      <c r="W401" s="120">
        <v>19</v>
      </c>
      <c r="X401" s="120">
        <v>154</v>
      </c>
      <c r="Y401" s="120">
        <v>49</v>
      </c>
      <c r="Z401" s="120">
        <v>304</v>
      </c>
      <c r="AA401" s="120">
        <v>152</v>
      </c>
      <c r="AB401" s="120">
        <v>44</v>
      </c>
      <c r="AC401" s="104">
        <f t="shared" si="8"/>
        <v>3860</v>
      </c>
    </row>
    <row r="402" spans="1:29" ht="14.25">
      <c r="A402" s="116"/>
      <c r="B402" s="116"/>
      <c r="C402" s="117" t="s">
        <v>1079</v>
      </c>
      <c r="D402" s="118" t="s">
        <v>413</v>
      </c>
      <c r="E402" s="115"/>
      <c r="F402" s="115">
        <v>3493</v>
      </c>
      <c r="G402" s="115">
        <v>1</v>
      </c>
      <c r="H402" s="115">
        <v>439</v>
      </c>
      <c r="I402" s="115">
        <v>48</v>
      </c>
      <c r="J402" s="115">
        <v>143</v>
      </c>
      <c r="K402" s="115">
        <v>29</v>
      </c>
      <c r="L402" s="115">
        <v>335</v>
      </c>
      <c r="M402" s="115">
        <v>193</v>
      </c>
      <c r="N402" s="115">
        <v>39</v>
      </c>
      <c r="P402" s="122"/>
      <c r="Q402" s="122"/>
      <c r="R402" s="122">
        <v>61043</v>
      </c>
      <c r="S402" s="122" t="s">
        <v>413</v>
      </c>
      <c r="T402" s="120">
        <v>3472</v>
      </c>
      <c r="U402" s="120">
        <v>1</v>
      </c>
      <c r="V402" s="120">
        <v>437</v>
      </c>
      <c r="W402" s="120">
        <v>48</v>
      </c>
      <c r="X402" s="120">
        <v>144</v>
      </c>
      <c r="Y402" s="120">
        <v>27</v>
      </c>
      <c r="Z402" s="120">
        <v>338</v>
      </c>
      <c r="AA402" s="120">
        <v>190</v>
      </c>
      <c r="AB402" s="120">
        <v>37</v>
      </c>
      <c r="AC402" s="104">
        <f t="shared" si="8"/>
        <v>4694</v>
      </c>
    </row>
    <row r="403" spans="1:29" ht="14.25">
      <c r="A403" s="116"/>
      <c r="B403" s="116"/>
      <c r="C403" s="117" t="s">
        <v>1080</v>
      </c>
      <c r="D403" s="118" t="s">
        <v>414</v>
      </c>
      <c r="E403" s="115"/>
      <c r="F403" s="115">
        <v>1497</v>
      </c>
      <c r="G403" s="115"/>
      <c r="H403" s="115">
        <v>267</v>
      </c>
      <c r="I403" s="115">
        <v>9</v>
      </c>
      <c r="J403" s="115">
        <v>174</v>
      </c>
      <c r="K403" s="115">
        <v>53</v>
      </c>
      <c r="L403" s="115">
        <v>160</v>
      </c>
      <c r="M403" s="115">
        <v>114</v>
      </c>
      <c r="N403" s="115">
        <v>40</v>
      </c>
      <c r="P403" s="122"/>
      <c r="Q403" s="122"/>
      <c r="R403" s="122">
        <v>61048</v>
      </c>
      <c r="S403" s="122" t="s">
        <v>414</v>
      </c>
      <c r="T403" s="120">
        <v>1519</v>
      </c>
      <c r="U403" s="120"/>
      <c r="V403" s="120">
        <v>265</v>
      </c>
      <c r="W403" s="120">
        <v>8</v>
      </c>
      <c r="X403" s="120">
        <v>183</v>
      </c>
      <c r="Y403" s="120">
        <v>54</v>
      </c>
      <c r="Z403" s="120">
        <v>168</v>
      </c>
      <c r="AA403" s="120">
        <v>110</v>
      </c>
      <c r="AB403" s="120">
        <v>44</v>
      </c>
      <c r="AC403" s="104">
        <f t="shared" si="8"/>
        <v>2351</v>
      </c>
    </row>
    <row r="404" spans="1:29" ht="14.25">
      <c r="A404" s="116"/>
      <c r="B404" s="116"/>
      <c r="C404" s="117" t="s">
        <v>1081</v>
      </c>
      <c r="D404" s="118" t="s">
        <v>415</v>
      </c>
      <c r="E404" s="115"/>
      <c r="F404" s="115">
        <v>2487</v>
      </c>
      <c r="G404" s="115"/>
      <c r="H404" s="115">
        <v>408</v>
      </c>
      <c r="I404" s="115">
        <v>9</v>
      </c>
      <c r="J404" s="115">
        <v>168</v>
      </c>
      <c r="K404" s="115">
        <v>36</v>
      </c>
      <c r="L404" s="115">
        <v>273</v>
      </c>
      <c r="M404" s="115">
        <v>127</v>
      </c>
      <c r="N404" s="115">
        <v>51</v>
      </c>
      <c r="P404" s="122"/>
      <c r="Q404" s="122"/>
      <c r="R404" s="122">
        <v>61063</v>
      </c>
      <c r="S404" s="122" t="s">
        <v>415</v>
      </c>
      <c r="T404" s="120">
        <v>2467</v>
      </c>
      <c r="U404" s="120"/>
      <c r="V404" s="120">
        <v>417</v>
      </c>
      <c r="W404" s="120">
        <v>10</v>
      </c>
      <c r="X404" s="120">
        <v>170</v>
      </c>
      <c r="Y404" s="120">
        <v>37</v>
      </c>
      <c r="Z404" s="120">
        <v>257</v>
      </c>
      <c r="AA404" s="120">
        <v>146</v>
      </c>
      <c r="AB404" s="120">
        <v>62</v>
      </c>
      <c r="AC404" s="104">
        <f t="shared" si="8"/>
        <v>3566</v>
      </c>
    </row>
    <row r="405" spans="1:29" ht="14.25">
      <c r="A405" s="116"/>
      <c r="B405" s="116"/>
      <c r="C405" s="117" t="s">
        <v>1082</v>
      </c>
      <c r="D405" s="118" t="s">
        <v>416</v>
      </c>
      <c r="E405" s="115"/>
      <c r="F405" s="115">
        <v>3702</v>
      </c>
      <c r="G405" s="115">
        <v>1</v>
      </c>
      <c r="H405" s="115">
        <v>666</v>
      </c>
      <c r="I405" s="115">
        <v>47</v>
      </c>
      <c r="J405" s="115">
        <v>203</v>
      </c>
      <c r="K405" s="115">
        <v>89</v>
      </c>
      <c r="L405" s="115">
        <v>388</v>
      </c>
      <c r="M405" s="115">
        <v>313</v>
      </c>
      <c r="N405" s="115">
        <v>74</v>
      </c>
      <c r="P405" s="122"/>
      <c r="Q405" s="122"/>
      <c r="R405" s="122">
        <v>61068</v>
      </c>
      <c r="S405" s="122" t="s">
        <v>416</v>
      </c>
      <c r="T405" s="120">
        <v>3680</v>
      </c>
      <c r="U405" s="120">
        <v>1</v>
      </c>
      <c r="V405" s="120">
        <v>712</v>
      </c>
      <c r="W405" s="120">
        <v>58</v>
      </c>
      <c r="X405" s="120">
        <v>206</v>
      </c>
      <c r="Y405" s="120">
        <v>97</v>
      </c>
      <c r="Z405" s="120">
        <v>407</v>
      </c>
      <c r="AA405" s="120">
        <v>342</v>
      </c>
      <c r="AB405" s="120">
        <v>76</v>
      </c>
      <c r="AC405" s="104">
        <f t="shared" si="8"/>
        <v>5579</v>
      </c>
    </row>
    <row r="406" spans="1:29" ht="14.25">
      <c r="A406" s="116"/>
      <c r="B406" s="116"/>
      <c r="C406" s="117" t="s">
        <v>1083</v>
      </c>
      <c r="D406" s="118" t="s">
        <v>417</v>
      </c>
      <c r="E406" s="115"/>
      <c r="F406" s="115">
        <v>7375</v>
      </c>
      <c r="G406" s="115">
        <v>2</v>
      </c>
      <c r="H406" s="115">
        <v>946</v>
      </c>
      <c r="I406" s="115">
        <v>22</v>
      </c>
      <c r="J406" s="115">
        <v>239</v>
      </c>
      <c r="K406" s="115">
        <v>97</v>
      </c>
      <c r="L406" s="115">
        <v>730</v>
      </c>
      <c r="M406" s="115">
        <v>330</v>
      </c>
      <c r="N406" s="115">
        <v>219</v>
      </c>
      <c r="P406" s="122"/>
      <c r="Q406" s="122"/>
      <c r="R406" s="122">
        <v>61072</v>
      </c>
      <c r="S406" s="122" t="s">
        <v>417</v>
      </c>
      <c r="T406" s="120">
        <v>7383</v>
      </c>
      <c r="U406" s="120">
        <v>2</v>
      </c>
      <c r="V406" s="120">
        <v>985</v>
      </c>
      <c r="W406" s="120">
        <v>22</v>
      </c>
      <c r="X406" s="120">
        <v>246</v>
      </c>
      <c r="Y406" s="120">
        <v>97</v>
      </c>
      <c r="Z406" s="120">
        <v>770</v>
      </c>
      <c r="AA406" s="120">
        <v>327</v>
      </c>
      <c r="AB406" s="120">
        <v>213</v>
      </c>
      <c r="AC406" s="104">
        <f t="shared" si="8"/>
        <v>10045</v>
      </c>
    </row>
    <row r="407" spans="1:29" ht="14.25">
      <c r="A407" s="116"/>
      <c r="B407" s="116"/>
      <c r="C407" s="117" t="s">
        <v>1084</v>
      </c>
      <c r="D407" s="118" t="s">
        <v>418</v>
      </c>
      <c r="E407" s="115"/>
      <c r="F407" s="115">
        <v>2343</v>
      </c>
      <c r="G407" s="115">
        <v>1</v>
      </c>
      <c r="H407" s="115">
        <v>367</v>
      </c>
      <c r="I407" s="115">
        <v>9</v>
      </c>
      <c r="J407" s="115">
        <v>188</v>
      </c>
      <c r="K407" s="115">
        <v>53</v>
      </c>
      <c r="L407" s="115">
        <v>304</v>
      </c>
      <c r="M407" s="115">
        <v>142</v>
      </c>
      <c r="N407" s="115">
        <v>59</v>
      </c>
      <c r="P407" s="122"/>
      <c r="Q407" s="122"/>
      <c r="R407" s="122">
        <v>61079</v>
      </c>
      <c r="S407" s="122" t="s">
        <v>418</v>
      </c>
      <c r="T407" s="120">
        <v>2334</v>
      </c>
      <c r="U407" s="120">
        <v>1</v>
      </c>
      <c r="V407" s="120">
        <v>395</v>
      </c>
      <c r="W407" s="120">
        <v>9</v>
      </c>
      <c r="X407" s="120">
        <v>188</v>
      </c>
      <c r="Y407" s="120">
        <v>58</v>
      </c>
      <c r="Z407" s="120">
        <v>313</v>
      </c>
      <c r="AA407" s="120">
        <v>142</v>
      </c>
      <c r="AB407" s="120">
        <v>64</v>
      </c>
      <c r="AC407" s="104">
        <f t="shared" si="8"/>
        <v>3504</v>
      </c>
    </row>
    <row r="408" spans="1:29" ht="14.25">
      <c r="A408" s="116"/>
      <c r="B408" s="116"/>
      <c r="C408" s="117" t="s">
        <v>1085</v>
      </c>
      <c r="D408" s="118" t="s">
        <v>419</v>
      </c>
      <c r="E408" s="115"/>
      <c r="F408" s="115">
        <v>3132</v>
      </c>
      <c r="G408" s="115">
        <v>2</v>
      </c>
      <c r="H408" s="115">
        <v>519</v>
      </c>
      <c r="I408" s="115">
        <v>46</v>
      </c>
      <c r="J408" s="115">
        <v>82</v>
      </c>
      <c r="K408" s="115">
        <v>434</v>
      </c>
      <c r="L408" s="115">
        <v>392</v>
      </c>
      <c r="M408" s="115">
        <v>315</v>
      </c>
      <c r="N408" s="115">
        <v>108</v>
      </c>
      <c r="P408" s="122"/>
      <c r="Q408" s="122"/>
      <c r="R408" s="122">
        <v>61080</v>
      </c>
      <c r="S408" s="122" t="s">
        <v>419</v>
      </c>
      <c r="T408" s="120">
        <v>3164</v>
      </c>
      <c r="U408" s="120">
        <v>2</v>
      </c>
      <c r="V408" s="120">
        <v>600</v>
      </c>
      <c r="W408" s="120">
        <v>47</v>
      </c>
      <c r="X408" s="120">
        <v>94</v>
      </c>
      <c r="Y408" s="120">
        <v>422</v>
      </c>
      <c r="Z408" s="120">
        <v>405</v>
      </c>
      <c r="AA408" s="120">
        <v>324</v>
      </c>
      <c r="AB408" s="120">
        <v>119</v>
      </c>
      <c r="AC408" s="104">
        <f t="shared" si="8"/>
        <v>5177</v>
      </c>
    </row>
    <row r="409" spans="1:29" ht="14.25">
      <c r="A409" s="116"/>
      <c r="B409" s="116"/>
      <c r="C409" s="117" t="s">
        <v>1086</v>
      </c>
      <c r="D409" s="118" t="s">
        <v>420</v>
      </c>
      <c r="E409" s="115"/>
      <c r="F409" s="115">
        <v>1688</v>
      </c>
      <c r="G409" s="115">
        <v>11</v>
      </c>
      <c r="H409" s="115">
        <v>318</v>
      </c>
      <c r="I409" s="115">
        <v>106</v>
      </c>
      <c r="J409" s="115">
        <v>167</v>
      </c>
      <c r="K409" s="115">
        <v>69</v>
      </c>
      <c r="L409" s="115">
        <v>154</v>
      </c>
      <c r="M409" s="115">
        <v>271</v>
      </c>
      <c r="N409" s="115">
        <v>26</v>
      </c>
      <c r="P409" s="122"/>
      <c r="Q409" s="122"/>
      <c r="R409" s="122">
        <v>61081</v>
      </c>
      <c r="S409" s="122" t="s">
        <v>420</v>
      </c>
      <c r="T409" s="120">
        <v>1698</v>
      </c>
      <c r="U409" s="120">
        <v>10</v>
      </c>
      <c r="V409" s="120">
        <v>341</v>
      </c>
      <c r="W409" s="120">
        <v>120</v>
      </c>
      <c r="X409" s="120">
        <v>166</v>
      </c>
      <c r="Y409" s="120">
        <v>71</v>
      </c>
      <c r="Z409" s="120">
        <v>165</v>
      </c>
      <c r="AA409" s="120">
        <v>308</v>
      </c>
      <c r="AB409" s="120">
        <v>24</v>
      </c>
      <c r="AC409" s="104">
        <f t="shared" si="8"/>
        <v>2903</v>
      </c>
    </row>
    <row r="410" spans="1:29" ht="14.25">
      <c r="A410" s="116"/>
      <c r="B410" s="116"/>
      <c r="C410" s="117" t="s">
        <v>1087</v>
      </c>
      <c r="D410" s="118" t="s">
        <v>421</v>
      </c>
      <c r="E410" s="115"/>
      <c r="F410" s="115">
        <v>13438</v>
      </c>
      <c r="G410" s="115">
        <v>2</v>
      </c>
      <c r="H410" s="115">
        <v>1491</v>
      </c>
      <c r="I410" s="115">
        <v>44</v>
      </c>
      <c r="J410" s="115">
        <v>86</v>
      </c>
      <c r="K410" s="115">
        <v>72</v>
      </c>
      <c r="L410" s="115">
        <v>993</v>
      </c>
      <c r="M410" s="115">
        <v>292</v>
      </c>
      <c r="N410" s="115">
        <v>269</v>
      </c>
      <c r="P410" s="122"/>
      <c r="Q410" s="122"/>
      <c r="R410" s="122">
        <v>62003</v>
      </c>
      <c r="S410" s="122" t="s">
        <v>421</v>
      </c>
      <c r="T410" s="120">
        <v>13400</v>
      </c>
      <c r="U410" s="120">
        <v>2</v>
      </c>
      <c r="V410" s="120">
        <v>1542</v>
      </c>
      <c r="W410" s="120">
        <v>35</v>
      </c>
      <c r="X410" s="120">
        <v>88</v>
      </c>
      <c r="Y410" s="120">
        <v>75</v>
      </c>
      <c r="Z410" s="120">
        <v>1009</v>
      </c>
      <c r="AA410" s="120">
        <v>287</v>
      </c>
      <c r="AB410" s="120">
        <v>279</v>
      </c>
      <c r="AC410" s="104">
        <f t="shared" si="8"/>
        <v>16717</v>
      </c>
    </row>
    <row r="411" spans="1:29" ht="14.25">
      <c r="A411" s="116"/>
      <c r="B411" s="116"/>
      <c r="C411" s="117" t="s">
        <v>1088</v>
      </c>
      <c r="D411" s="118" t="s">
        <v>422</v>
      </c>
      <c r="E411" s="115"/>
      <c r="F411" s="115">
        <v>5225</v>
      </c>
      <c r="G411" s="115">
        <v>1</v>
      </c>
      <c r="H411" s="115">
        <v>891</v>
      </c>
      <c r="I411" s="115">
        <v>21</v>
      </c>
      <c r="J411" s="115">
        <v>188</v>
      </c>
      <c r="K411" s="115">
        <v>66</v>
      </c>
      <c r="L411" s="115">
        <v>410</v>
      </c>
      <c r="M411" s="115">
        <v>279</v>
      </c>
      <c r="N411" s="115">
        <v>124</v>
      </c>
      <c r="P411" s="122"/>
      <c r="Q411" s="122"/>
      <c r="R411" s="122">
        <v>62006</v>
      </c>
      <c r="S411" s="122" t="s">
        <v>422</v>
      </c>
      <c r="T411" s="120">
        <v>5231</v>
      </c>
      <c r="U411" s="120">
        <v>1</v>
      </c>
      <c r="V411" s="120">
        <v>889</v>
      </c>
      <c r="W411" s="120">
        <v>23</v>
      </c>
      <c r="X411" s="120">
        <v>188</v>
      </c>
      <c r="Y411" s="120">
        <v>70</v>
      </c>
      <c r="Z411" s="120">
        <v>438</v>
      </c>
      <c r="AA411" s="120">
        <v>286</v>
      </c>
      <c r="AB411" s="120">
        <v>110</v>
      </c>
      <c r="AC411" s="104">
        <f t="shared" si="8"/>
        <v>7236</v>
      </c>
    </row>
    <row r="412" spans="1:29" ht="14.25">
      <c r="A412" s="116"/>
      <c r="B412" s="116"/>
      <c r="C412" s="117" t="s">
        <v>1089</v>
      </c>
      <c r="D412" s="118" t="s">
        <v>423</v>
      </c>
      <c r="E412" s="115"/>
      <c r="F412" s="115">
        <v>6488</v>
      </c>
      <c r="G412" s="115">
        <v>4</v>
      </c>
      <c r="H412" s="115">
        <v>1187</v>
      </c>
      <c r="I412" s="115">
        <v>25</v>
      </c>
      <c r="J412" s="115">
        <v>331</v>
      </c>
      <c r="K412" s="115">
        <v>77</v>
      </c>
      <c r="L412" s="115">
        <v>718</v>
      </c>
      <c r="M412" s="115">
        <v>432</v>
      </c>
      <c r="N412" s="115">
        <v>185</v>
      </c>
      <c r="P412" s="122"/>
      <c r="Q412" s="122"/>
      <c r="R412" s="122">
        <v>62009</v>
      </c>
      <c r="S412" s="122" t="s">
        <v>423</v>
      </c>
      <c r="T412" s="120">
        <v>6534</v>
      </c>
      <c r="U412" s="120">
        <v>3</v>
      </c>
      <c r="V412" s="120">
        <v>1251</v>
      </c>
      <c r="W412" s="120">
        <v>25</v>
      </c>
      <c r="X412" s="120">
        <v>357</v>
      </c>
      <c r="Y412" s="120">
        <v>75</v>
      </c>
      <c r="Z412" s="120">
        <v>757</v>
      </c>
      <c r="AA412" s="120">
        <v>456</v>
      </c>
      <c r="AB412" s="120">
        <v>199</v>
      </c>
      <c r="AC412" s="104">
        <f t="shared" si="8"/>
        <v>9657</v>
      </c>
    </row>
    <row r="413" spans="1:29" ht="14.25">
      <c r="A413" s="116"/>
      <c r="B413" s="116"/>
      <c r="C413" s="117" t="s">
        <v>1090</v>
      </c>
      <c r="D413" s="118" t="s">
        <v>424</v>
      </c>
      <c r="E413" s="115"/>
      <c r="F413" s="115">
        <v>4820</v>
      </c>
      <c r="G413" s="115">
        <v>1</v>
      </c>
      <c r="H413" s="115">
        <v>673</v>
      </c>
      <c r="I413" s="115">
        <v>40</v>
      </c>
      <c r="J413" s="115">
        <v>228</v>
      </c>
      <c r="K413" s="115">
        <v>63</v>
      </c>
      <c r="L413" s="115">
        <v>513</v>
      </c>
      <c r="M413" s="115">
        <v>206</v>
      </c>
      <c r="N413" s="115">
        <v>177</v>
      </c>
      <c r="P413" s="122"/>
      <c r="Q413" s="122"/>
      <c r="R413" s="122">
        <v>62011</v>
      </c>
      <c r="S413" s="122" t="s">
        <v>424</v>
      </c>
      <c r="T413" s="120">
        <v>4863</v>
      </c>
      <c r="U413" s="120">
        <v>1</v>
      </c>
      <c r="V413" s="120">
        <v>701</v>
      </c>
      <c r="W413" s="120">
        <v>39</v>
      </c>
      <c r="X413" s="120">
        <v>228</v>
      </c>
      <c r="Y413" s="120">
        <v>61</v>
      </c>
      <c r="Z413" s="120">
        <v>527</v>
      </c>
      <c r="AA413" s="120">
        <v>205</v>
      </c>
      <c r="AB413" s="120">
        <v>178</v>
      </c>
      <c r="AC413" s="104">
        <f t="shared" si="8"/>
        <v>6803</v>
      </c>
    </row>
    <row r="414" spans="1:29" ht="14.25">
      <c r="A414" s="116"/>
      <c r="B414" s="116"/>
      <c r="C414" s="117" t="s">
        <v>1091</v>
      </c>
      <c r="D414" s="118" t="s">
        <v>425</v>
      </c>
      <c r="E414" s="115"/>
      <c r="F414" s="115">
        <v>5713</v>
      </c>
      <c r="G414" s="115"/>
      <c r="H414" s="115">
        <v>632</v>
      </c>
      <c r="I414" s="115">
        <v>7</v>
      </c>
      <c r="J414" s="115">
        <v>25</v>
      </c>
      <c r="K414" s="115">
        <v>14</v>
      </c>
      <c r="L414" s="115">
        <v>531</v>
      </c>
      <c r="M414" s="115">
        <v>135</v>
      </c>
      <c r="N414" s="115">
        <v>126</v>
      </c>
      <c r="P414" s="122"/>
      <c r="Q414" s="122"/>
      <c r="R414" s="122">
        <v>62015</v>
      </c>
      <c r="S414" s="122" t="s">
        <v>425</v>
      </c>
      <c r="T414" s="120">
        <v>5712</v>
      </c>
      <c r="U414" s="120"/>
      <c r="V414" s="120">
        <v>654</v>
      </c>
      <c r="W414" s="120">
        <v>6</v>
      </c>
      <c r="X414" s="120">
        <v>28</v>
      </c>
      <c r="Y414" s="120">
        <v>13</v>
      </c>
      <c r="Z414" s="120">
        <v>547</v>
      </c>
      <c r="AA414" s="120">
        <v>136</v>
      </c>
      <c r="AB414" s="120">
        <v>146</v>
      </c>
      <c r="AC414" s="104">
        <f t="shared" si="8"/>
        <v>7242</v>
      </c>
    </row>
    <row r="415" spans="1:29" ht="14.25">
      <c r="A415" s="116"/>
      <c r="B415" s="116"/>
      <c r="C415" s="117" t="s">
        <v>1092</v>
      </c>
      <c r="D415" s="118" t="s">
        <v>426</v>
      </c>
      <c r="E415" s="115"/>
      <c r="F415" s="115">
        <v>11590</v>
      </c>
      <c r="G415" s="115">
        <v>2</v>
      </c>
      <c r="H415" s="115">
        <v>955</v>
      </c>
      <c r="I415" s="115">
        <v>27</v>
      </c>
      <c r="J415" s="115">
        <v>66</v>
      </c>
      <c r="K415" s="115">
        <v>51</v>
      </c>
      <c r="L415" s="115">
        <v>1076</v>
      </c>
      <c r="M415" s="115">
        <v>319</v>
      </c>
      <c r="N415" s="115">
        <v>202</v>
      </c>
      <c r="P415" s="122"/>
      <c r="Q415" s="122"/>
      <c r="R415" s="122">
        <v>62022</v>
      </c>
      <c r="S415" s="122" t="s">
        <v>426</v>
      </c>
      <c r="T415" s="120">
        <v>11644</v>
      </c>
      <c r="U415" s="120">
        <v>3</v>
      </c>
      <c r="V415" s="120">
        <v>969</v>
      </c>
      <c r="W415" s="120">
        <v>31</v>
      </c>
      <c r="X415" s="120">
        <v>68</v>
      </c>
      <c r="Y415" s="120">
        <v>52</v>
      </c>
      <c r="Z415" s="120">
        <v>1095</v>
      </c>
      <c r="AA415" s="120">
        <v>304</v>
      </c>
      <c r="AB415" s="120">
        <v>213</v>
      </c>
      <c r="AC415" s="104">
        <f t="shared" si="8"/>
        <v>14379</v>
      </c>
    </row>
    <row r="416" spans="1:29" ht="14.25">
      <c r="A416" s="116"/>
      <c r="B416" s="116"/>
      <c r="C416" s="117" t="s">
        <v>1093</v>
      </c>
      <c r="D416" s="118" t="s">
        <v>427</v>
      </c>
      <c r="E416" s="115"/>
      <c r="F416" s="115">
        <v>2649</v>
      </c>
      <c r="G416" s="115">
        <v>1</v>
      </c>
      <c r="H416" s="115">
        <v>377</v>
      </c>
      <c r="I416" s="115">
        <v>4</v>
      </c>
      <c r="J416" s="115">
        <v>109</v>
      </c>
      <c r="K416" s="115">
        <v>28</v>
      </c>
      <c r="L416" s="115">
        <v>341</v>
      </c>
      <c r="M416" s="115">
        <v>117</v>
      </c>
      <c r="N416" s="115">
        <v>79</v>
      </c>
      <c r="P416" s="122"/>
      <c r="Q416" s="122"/>
      <c r="R416" s="122">
        <v>62026</v>
      </c>
      <c r="S416" s="122" t="s">
        <v>427</v>
      </c>
      <c r="T416" s="120">
        <v>2694</v>
      </c>
      <c r="U416" s="120">
        <v>1</v>
      </c>
      <c r="V416" s="120">
        <v>390</v>
      </c>
      <c r="W416" s="120">
        <v>7</v>
      </c>
      <c r="X416" s="120">
        <v>110</v>
      </c>
      <c r="Y416" s="120">
        <v>29</v>
      </c>
      <c r="Z416" s="120">
        <v>348</v>
      </c>
      <c r="AA416" s="120">
        <v>124</v>
      </c>
      <c r="AB416" s="120">
        <v>95</v>
      </c>
      <c r="AC416" s="104">
        <f t="shared" si="8"/>
        <v>3798</v>
      </c>
    </row>
    <row r="417" spans="1:29" ht="14.25">
      <c r="A417" s="116"/>
      <c r="B417" s="116"/>
      <c r="C417" s="117" t="s">
        <v>1094</v>
      </c>
      <c r="D417" s="118" t="s">
        <v>428</v>
      </c>
      <c r="E417" s="115"/>
      <c r="F417" s="115">
        <v>4178</v>
      </c>
      <c r="G417" s="115"/>
      <c r="H417" s="115">
        <v>628</v>
      </c>
      <c r="I417" s="115">
        <v>53</v>
      </c>
      <c r="J417" s="115">
        <v>312</v>
      </c>
      <c r="K417" s="115">
        <v>49</v>
      </c>
      <c r="L417" s="115">
        <v>515</v>
      </c>
      <c r="M417" s="115">
        <v>282</v>
      </c>
      <c r="N417" s="115">
        <v>91</v>
      </c>
      <c r="P417" s="122"/>
      <c r="Q417" s="122"/>
      <c r="R417" s="122">
        <v>62027</v>
      </c>
      <c r="S417" s="122" t="s">
        <v>428</v>
      </c>
      <c r="T417" s="120">
        <v>4217</v>
      </c>
      <c r="U417" s="120"/>
      <c r="V417" s="120">
        <v>672</v>
      </c>
      <c r="W417" s="120">
        <v>48</v>
      </c>
      <c r="X417" s="120">
        <v>324</v>
      </c>
      <c r="Y417" s="120">
        <v>50</v>
      </c>
      <c r="Z417" s="120">
        <v>531</v>
      </c>
      <c r="AA417" s="120">
        <v>288</v>
      </c>
      <c r="AB417" s="120">
        <v>98</v>
      </c>
      <c r="AC417" s="104">
        <f t="shared" si="8"/>
        <v>6228</v>
      </c>
    </row>
    <row r="418" spans="1:29" ht="14.25">
      <c r="A418" s="116"/>
      <c r="B418" s="116"/>
      <c r="C418" s="117" t="s">
        <v>1095</v>
      </c>
      <c r="D418" s="118" t="s">
        <v>429</v>
      </c>
      <c r="E418" s="115"/>
      <c r="F418" s="115">
        <v>7236</v>
      </c>
      <c r="G418" s="115"/>
      <c r="H418" s="115">
        <v>764</v>
      </c>
      <c r="I418" s="115">
        <v>12</v>
      </c>
      <c r="J418" s="115">
        <v>95</v>
      </c>
      <c r="K418" s="115">
        <v>31</v>
      </c>
      <c r="L418" s="115">
        <v>879</v>
      </c>
      <c r="M418" s="115">
        <v>226</v>
      </c>
      <c r="N418" s="115">
        <v>141</v>
      </c>
      <c r="P418" s="122"/>
      <c r="Q418" s="122"/>
      <c r="R418" s="122">
        <v>62032</v>
      </c>
      <c r="S418" s="122" t="s">
        <v>429</v>
      </c>
      <c r="T418" s="120">
        <v>7256</v>
      </c>
      <c r="U418" s="120"/>
      <c r="V418" s="120">
        <v>770</v>
      </c>
      <c r="W418" s="120">
        <v>11</v>
      </c>
      <c r="X418" s="120">
        <v>90</v>
      </c>
      <c r="Y418" s="120">
        <v>34</v>
      </c>
      <c r="Z418" s="120">
        <v>846</v>
      </c>
      <c r="AA418" s="120">
        <v>231</v>
      </c>
      <c r="AB418" s="120">
        <v>153</v>
      </c>
      <c r="AC418" s="104">
        <f t="shared" si="8"/>
        <v>9391</v>
      </c>
    </row>
    <row r="419" spans="1:29" ht="14.25">
      <c r="A419" s="116"/>
      <c r="B419" s="116"/>
      <c r="C419" s="117" t="s">
        <v>1096</v>
      </c>
      <c r="D419" s="118" t="s">
        <v>430</v>
      </c>
      <c r="E419" s="115"/>
      <c r="F419" s="115">
        <v>8160</v>
      </c>
      <c r="G419" s="115"/>
      <c r="H419" s="115">
        <v>823</v>
      </c>
      <c r="I419" s="115">
        <v>8</v>
      </c>
      <c r="J419" s="115">
        <v>83</v>
      </c>
      <c r="K419" s="115">
        <v>29</v>
      </c>
      <c r="L419" s="115">
        <v>760</v>
      </c>
      <c r="M419" s="115">
        <v>245</v>
      </c>
      <c r="N419" s="115">
        <v>164</v>
      </c>
      <c r="P419" s="122"/>
      <c r="Q419" s="122"/>
      <c r="R419" s="122">
        <v>62038</v>
      </c>
      <c r="S419" s="122" t="s">
        <v>430</v>
      </c>
      <c r="T419" s="120">
        <v>8211</v>
      </c>
      <c r="U419" s="120"/>
      <c r="V419" s="120">
        <v>855</v>
      </c>
      <c r="W419" s="120">
        <v>7</v>
      </c>
      <c r="X419" s="120">
        <v>80</v>
      </c>
      <c r="Y419" s="120">
        <v>30</v>
      </c>
      <c r="Z419" s="120">
        <v>770</v>
      </c>
      <c r="AA419" s="120">
        <v>240</v>
      </c>
      <c r="AB419" s="120">
        <v>183</v>
      </c>
      <c r="AC419" s="104">
        <f t="shared" si="8"/>
        <v>10376</v>
      </c>
    </row>
    <row r="420" spans="1:29" ht="14.25">
      <c r="A420" s="116"/>
      <c r="B420" s="116"/>
      <c r="C420" s="117" t="s">
        <v>1097</v>
      </c>
      <c r="D420" s="118" t="s">
        <v>431</v>
      </c>
      <c r="E420" s="115"/>
      <c r="F420" s="115">
        <v>18375</v>
      </c>
      <c r="G420" s="115">
        <v>3</v>
      </c>
      <c r="H420" s="115">
        <v>4194</v>
      </c>
      <c r="I420" s="115">
        <v>492</v>
      </c>
      <c r="J420" s="115">
        <v>104</v>
      </c>
      <c r="K420" s="115">
        <v>154</v>
      </c>
      <c r="L420" s="115">
        <v>1808</v>
      </c>
      <c r="M420" s="115">
        <v>2858</v>
      </c>
      <c r="N420" s="115">
        <v>540</v>
      </c>
      <c r="P420" s="122"/>
      <c r="Q420" s="122"/>
      <c r="R420" s="122">
        <v>62051</v>
      </c>
      <c r="S420" s="122" t="s">
        <v>431</v>
      </c>
      <c r="T420" s="120">
        <v>18411</v>
      </c>
      <c r="U420" s="120">
        <v>3</v>
      </c>
      <c r="V420" s="120">
        <v>4233</v>
      </c>
      <c r="W420" s="120">
        <v>399</v>
      </c>
      <c r="X420" s="120">
        <v>104</v>
      </c>
      <c r="Y420" s="120">
        <v>161</v>
      </c>
      <c r="Z420" s="120">
        <v>1837</v>
      </c>
      <c r="AA420" s="120">
        <v>2752</v>
      </c>
      <c r="AB420" s="120">
        <v>590</v>
      </c>
      <c r="AC420" s="104">
        <f t="shared" si="8"/>
        <v>28490</v>
      </c>
    </row>
    <row r="421" spans="1:29" ht="14.25">
      <c r="A421" s="116"/>
      <c r="B421" s="116"/>
      <c r="C421" s="117" t="s">
        <v>1098</v>
      </c>
      <c r="D421" s="118" t="s">
        <v>432</v>
      </c>
      <c r="E421" s="115"/>
      <c r="F421" s="115">
        <v>5041</v>
      </c>
      <c r="G421" s="115">
        <v>2</v>
      </c>
      <c r="H421" s="115">
        <v>636</v>
      </c>
      <c r="I421" s="115">
        <v>15</v>
      </c>
      <c r="J421" s="115">
        <v>244</v>
      </c>
      <c r="K421" s="115">
        <v>94</v>
      </c>
      <c r="L421" s="115">
        <v>521</v>
      </c>
      <c r="M421" s="115">
        <v>238</v>
      </c>
      <c r="N421" s="115">
        <v>104</v>
      </c>
      <c r="P421" s="122"/>
      <c r="Q421" s="122"/>
      <c r="R421" s="122">
        <v>62060</v>
      </c>
      <c r="S421" s="122" t="s">
        <v>432</v>
      </c>
      <c r="T421" s="120">
        <v>5090</v>
      </c>
      <c r="U421" s="120">
        <v>2</v>
      </c>
      <c r="V421" s="120">
        <v>680</v>
      </c>
      <c r="W421" s="120">
        <v>17</v>
      </c>
      <c r="X421" s="120">
        <v>250</v>
      </c>
      <c r="Y421" s="120">
        <v>93</v>
      </c>
      <c r="Z421" s="120">
        <v>552</v>
      </c>
      <c r="AA421" s="120">
        <v>244</v>
      </c>
      <c r="AB421" s="120">
        <v>108</v>
      </c>
      <c r="AC421" s="104">
        <f t="shared" si="8"/>
        <v>7036</v>
      </c>
    </row>
    <row r="422" spans="1:29" ht="14.25">
      <c r="A422" s="116"/>
      <c r="B422" s="116"/>
      <c r="C422" s="117" t="s">
        <v>1099</v>
      </c>
      <c r="D422" s="118" t="s">
        <v>433</v>
      </c>
      <c r="E422" s="115"/>
      <c r="F422" s="115">
        <v>77980</v>
      </c>
      <c r="G422" s="115">
        <v>74</v>
      </c>
      <c r="H422" s="115">
        <v>8975</v>
      </c>
      <c r="I422" s="115">
        <v>156</v>
      </c>
      <c r="J422" s="115">
        <v>237</v>
      </c>
      <c r="K422" s="115">
        <v>551</v>
      </c>
      <c r="L422" s="115">
        <v>6027</v>
      </c>
      <c r="M422" s="115">
        <v>1638</v>
      </c>
      <c r="N422" s="115">
        <v>1613</v>
      </c>
      <c r="P422" s="122"/>
      <c r="Q422" s="122"/>
      <c r="R422" s="122">
        <v>62063</v>
      </c>
      <c r="S422" s="122" t="s">
        <v>433</v>
      </c>
      <c r="T422" s="120">
        <v>77646</v>
      </c>
      <c r="U422" s="120">
        <v>74</v>
      </c>
      <c r="V422" s="120">
        <v>9016</v>
      </c>
      <c r="W422" s="120">
        <v>156</v>
      </c>
      <c r="X422" s="120">
        <v>243</v>
      </c>
      <c r="Y422" s="120">
        <v>580</v>
      </c>
      <c r="Z422" s="120">
        <v>6102</v>
      </c>
      <c r="AA422" s="120">
        <v>1651</v>
      </c>
      <c r="AB422" s="120">
        <v>1783</v>
      </c>
      <c r="AC422" s="104">
        <f t="shared" si="8"/>
        <v>97251</v>
      </c>
    </row>
    <row r="423" spans="1:29" ht="14.25">
      <c r="A423" s="116"/>
      <c r="B423" s="116"/>
      <c r="C423" s="117" t="s">
        <v>1100</v>
      </c>
      <c r="D423" s="118" t="s">
        <v>434</v>
      </c>
      <c r="E423" s="115"/>
      <c r="F423" s="115">
        <v>12948</v>
      </c>
      <c r="G423" s="115">
        <v>8</v>
      </c>
      <c r="H423" s="115">
        <v>1646</v>
      </c>
      <c r="I423" s="115">
        <v>61</v>
      </c>
      <c r="J423" s="115">
        <v>200</v>
      </c>
      <c r="K423" s="115">
        <v>113</v>
      </c>
      <c r="L423" s="115">
        <v>1422</v>
      </c>
      <c r="M423" s="115">
        <v>477</v>
      </c>
      <c r="N423" s="115">
        <v>438</v>
      </c>
      <c r="P423" s="122"/>
      <c r="Q423" s="122"/>
      <c r="R423" s="122">
        <v>62079</v>
      </c>
      <c r="S423" s="122" t="s">
        <v>434</v>
      </c>
      <c r="T423" s="120">
        <v>12923</v>
      </c>
      <c r="U423" s="120">
        <v>7</v>
      </c>
      <c r="V423" s="120">
        <v>1646</v>
      </c>
      <c r="W423" s="120">
        <v>65</v>
      </c>
      <c r="X423" s="120">
        <v>201</v>
      </c>
      <c r="Y423" s="120">
        <v>109</v>
      </c>
      <c r="Z423" s="120">
        <v>1448</v>
      </c>
      <c r="AA423" s="120">
        <v>474</v>
      </c>
      <c r="AB423" s="120">
        <v>439</v>
      </c>
      <c r="AC423" s="104">
        <f t="shared" si="8"/>
        <v>17312</v>
      </c>
    </row>
    <row r="424" spans="1:29" ht="14.25">
      <c r="A424" s="116"/>
      <c r="B424" s="116"/>
      <c r="C424" s="117" t="s">
        <v>1101</v>
      </c>
      <c r="D424" s="118" t="s">
        <v>435</v>
      </c>
      <c r="E424" s="115"/>
      <c r="F424" s="115">
        <v>10271</v>
      </c>
      <c r="G424" s="115">
        <v>2</v>
      </c>
      <c r="H424" s="115">
        <v>948</v>
      </c>
      <c r="I424" s="115">
        <v>16</v>
      </c>
      <c r="J424" s="115">
        <v>20</v>
      </c>
      <c r="K424" s="115">
        <v>32</v>
      </c>
      <c r="L424" s="115">
        <v>945</v>
      </c>
      <c r="M424" s="115">
        <v>131</v>
      </c>
      <c r="N424" s="115">
        <v>297</v>
      </c>
      <c r="P424" s="122"/>
      <c r="Q424" s="122"/>
      <c r="R424" s="122">
        <v>62093</v>
      </c>
      <c r="S424" s="122" t="s">
        <v>435</v>
      </c>
      <c r="T424" s="120">
        <v>10250</v>
      </c>
      <c r="U424" s="120">
        <v>2</v>
      </c>
      <c r="V424" s="120">
        <v>1001</v>
      </c>
      <c r="W424" s="120">
        <v>16</v>
      </c>
      <c r="X424" s="120">
        <v>20</v>
      </c>
      <c r="Y424" s="120">
        <v>32</v>
      </c>
      <c r="Z424" s="120">
        <v>991</v>
      </c>
      <c r="AA424" s="120">
        <v>123</v>
      </c>
      <c r="AB424" s="120">
        <v>322</v>
      </c>
      <c r="AC424" s="104">
        <f t="shared" si="8"/>
        <v>12757</v>
      </c>
    </row>
    <row r="425" spans="1:29" ht="14.25">
      <c r="A425" s="116"/>
      <c r="B425" s="116"/>
      <c r="C425" s="117" t="s">
        <v>1102</v>
      </c>
      <c r="D425" s="118" t="s">
        <v>436</v>
      </c>
      <c r="E425" s="115"/>
      <c r="F425" s="115">
        <v>27964</v>
      </c>
      <c r="G425" s="115">
        <v>18</v>
      </c>
      <c r="H425" s="115">
        <v>2961</v>
      </c>
      <c r="I425" s="115">
        <v>103</v>
      </c>
      <c r="J425" s="115">
        <v>68</v>
      </c>
      <c r="K425" s="115">
        <v>166</v>
      </c>
      <c r="L425" s="115">
        <v>2493</v>
      </c>
      <c r="M425" s="115">
        <v>793</v>
      </c>
      <c r="N425" s="115">
        <v>764</v>
      </c>
      <c r="P425" s="122"/>
      <c r="Q425" s="122"/>
      <c r="R425" s="122">
        <v>62096</v>
      </c>
      <c r="S425" s="122" t="s">
        <v>436</v>
      </c>
      <c r="T425" s="120">
        <v>27812</v>
      </c>
      <c r="U425" s="120">
        <v>18</v>
      </c>
      <c r="V425" s="120">
        <v>3001</v>
      </c>
      <c r="W425" s="120">
        <v>99</v>
      </c>
      <c r="X425" s="120">
        <v>76</v>
      </c>
      <c r="Y425" s="120">
        <v>167</v>
      </c>
      <c r="Z425" s="120">
        <v>2583</v>
      </c>
      <c r="AA425" s="120">
        <v>765</v>
      </c>
      <c r="AB425" s="120">
        <v>769</v>
      </c>
      <c r="AC425" s="104">
        <f t="shared" si="8"/>
        <v>35290</v>
      </c>
    </row>
    <row r="426" spans="1:29" ht="14.25">
      <c r="A426" s="116"/>
      <c r="B426" s="116"/>
      <c r="C426" s="117" t="s">
        <v>1103</v>
      </c>
      <c r="D426" s="118" t="s">
        <v>437</v>
      </c>
      <c r="E426" s="115"/>
      <c r="F426" s="115">
        <v>9196</v>
      </c>
      <c r="G426" s="115">
        <v>4</v>
      </c>
      <c r="H426" s="115">
        <v>1352</v>
      </c>
      <c r="I426" s="115">
        <v>52</v>
      </c>
      <c r="J426" s="115">
        <v>225</v>
      </c>
      <c r="K426" s="115">
        <v>84</v>
      </c>
      <c r="L426" s="115">
        <v>934</v>
      </c>
      <c r="M426" s="115">
        <v>535</v>
      </c>
      <c r="N426" s="115">
        <v>286</v>
      </c>
      <c r="P426" s="122"/>
      <c r="Q426" s="122"/>
      <c r="R426" s="122">
        <v>62099</v>
      </c>
      <c r="S426" s="122" t="s">
        <v>437</v>
      </c>
      <c r="T426" s="120">
        <v>9192</v>
      </c>
      <c r="U426" s="120">
        <v>4</v>
      </c>
      <c r="V426" s="120">
        <v>1395</v>
      </c>
      <c r="W426" s="120">
        <v>51</v>
      </c>
      <c r="X426" s="120">
        <v>245</v>
      </c>
      <c r="Y426" s="120">
        <v>87</v>
      </c>
      <c r="Z426" s="120">
        <v>965</v>
      </c>
      <c r="AA426" s="120">
        <v>605</v>
      </c>
      <c r="AB426" s="120">
        <v>296</v>
      </c>
      <c r="AC426" s="104">
        <f t="shared" si="8"/>
        <v>12840</v>
      </c>
    </row>
    <row r="427" spans="1:29" ht="14.25">
      <c r="A427" s="116"/>
      <c r="B427" s="116"/>
      <c r="C427" s="117" t="s">
        <v>1104</v>
      </c>
      <c r="D427" s="118" t="s">
        <v>438</v>
      </c>
      <c r="E427" s="115"/>
      <c r="F427" s="115">
        <v>8508</v>
      </c>
      <c r="G427" s="115">
        <v>82</v>
      </c>
      <c r="H427" s="115">
        <v>1424</v>
      </c>
      <c r="I427" s="115">
        <v>55</v>
      </c>
      <c r="J427" s="115">
        <v>406</v>
      </c>
      <c r="K427" s="115">
        <v>122</v>
      </c>
      <c r="L427" s="115">
        <v>945</v>
      </c>
      <c r="M427" s="115">
        <v>521</v>
      </c>
      <c r="N427" s="115">
        <v>176</v>
      </c>
      <c r="P427" s="122"/>
      <c r="Q427" s="122"/>
      <c r="R427" s="122">
        <v>62100</v>
      </c>
      <c r="S427" s="122" t="s">
        <v>438</v>
      </c>
      <c r="T427" s="120">
        <v>8629</v>
      </c>
      <c r="U427" s="120">
        <v>88</v>
      </c>
      <c r="V427" s="120">
        <v>1481</v>
      </c>
      <c r="W427" s="120">
        <v>42</v>
      </c>
      <c r="X427" s="120">
        <v>414</v>
      </c>
      <c r="Y427" s="120">
        <v>126</v>
      </c>
      <c r="Z427" s="120">
        <v>951</v>
      </c>
      <c r="AA427" s="120">
        <v>521</v>
      </c>
      <c r="AB427" s="120">
        <v>189</v>
      </c>
      <c r="AC427" s="104">
        <f t="shared" si="8"/>
        <v>12441</v>
      </c>
    </row>
    <row r="428" spans="1:29" ht="14.25">
      <c r="A428" s="116"/>
      <c r="B428" s="116"/>
      <c r="C428" s="117" t="s">
        <v>1105</v>
      </c>
      <c r="D428" s="118" t="s">
        <v>439</v>
      </c>
      <c r="E428" s="115"/>
      <c r="F428" s="115">
        <v>8918</v>
      </c>
      <c r="G428" s="115">
        <v>40</v>
      </c>
      <c r="H428" s="115">
        <v>1148</v>
      </c>
      <c r="I428" s="115">
        <v>30</v>
      </c>
      <c r="J428" s="115">
        <v>123</v>
      </c>
      <c r="K428" s="115">
        <v>91</v>
      </c>
      <c r="L428" s="115">
        <v>930</v>
      </c>
      <c r="M428" s="115">
        <v>281</v>
      </c>
      <c r="N428" s="115">
        <v>278</v>
      </c>
      <c r="P428" s="122"/>
      <c r="Q428" s="122"/>
      <c r="R428" s="122">
        <v>62108</v>
      </c>
      <c r="S428" s="122" t="s">
        <v>439</v>
      </c>
      <c r="T428" s="120">
        <v>8947</v>
      </c>
      <c r="U428" s="120">
        <v>38</v>
      </c>
      <c r="V428" s="120">
        <v>1176</v>
      </c>
      <c r="W428" s="120">
        <v>30</v>
      </c>
      <c r="X428" s="120">
        <v>120</v>
      </c>
      <c r="Y428" s="120">
        <v>97</v>
      </c>
      <c r="Z428" s="120">
        <v>934</v>
      </c>
      <c r="AA428" s="120">
        <v>300</v>
      </c>
      <c r="AB428" s="120">
        <v>302</v>
      </c>
      <c r="AC428" s="104">
        <f t="shared" si="8"/>
        <v>11944</v>
      </c>
    </row>
    <row r="429" spans="1:29" ht="14.25">
      <c r="A429" s="116"/>
      <c r="B429" s="116"/>
      <c r="C429" s="117" t="s">
        <v>1106</v>
      </c>
      <c r="D429" s="118" t="s">
        <v>440</v>
      </c>
      <c r="E429" s="115"/>
      <c r="F429" s="115">
        <v>11441</v>
      </c>
      <c r="G429" s="115">
        <v>2</v>
      </c>
      <c r="H429" s="115">
        <v>1955</v>
      </c>
      <c r="I429" s="115">
        <v>224</v>
      </c>
      <c r="J429" s="115">
        <v>148</v>
      </c>
      <c r="K429" s="115">
        <v>106</v>
      </c>
      <c r="L429" s="115">
        <v>1207</v>
      </c>
      <c r="M429" s="115">
        <v>989</v>
      </c>
      <c r="N429" s="115">
        <v>297</v>
      </c>
      <c r="P429" s="122"/>
      <c r="Q429" s="122"/>
      <c r="R429" s="122">
        <v>62118</v>
      </c>
      <c r="S429" s="122" t="s">
        <v>440</v>
      </c>
      <c r="T429" s="120">
        <v>11505</v>
      </c>
      <c r="U429" s="120">
        <v>2</v>
      </c>
      <c r="V429" s="120">
        <v>2029</v>
      </c>
      <c r="W429" s="120">
        <v>217</v>
      </c>
      <c r="X429" s="120">
        <v>151</v>
      </c>
      <c r="Y429" s="120">
        <v>105</v>
      </c>
      <c r="Z429" s="120">
        <v>1256</v>
      </c>
      <c r="AA429" s="120">
        <v>1111</v>
      </c>
      <c r="AB429" s="120">
        <v>324</v>
      </c>
      <c r="AC429" s="104">
        <f t="shared" si="8"/>
        <v>16700</v>
      </c>
    </row>
    <row r="430" spans="1:29" ht="14.25">
      <c r="A430" s="116"/>
      <c r="B430" s="116"/>
      <c r="C430" s="117" t="s">
        <v>1107</v>
      </c>
      <c r="D430" s="118" t="s">
        <v>681</v>
      </c>
      <c r="E430" s="115"/>
      <c r="F430" s="115">
        <v>7572</v>
      </c>
      <c r="G430" s="115">
        <v>89</v>
      </c>
      <c r="H430" s="115">
        <v>1093</v>
      </c>
      <c r="I430" s="115">
        <v>34</v>
      </c>
      <c r="J430" s="115">
        <v>220</v>
      </c>
      <c r="K430" s="115">
        <v>78</v>
      </c>
      <c r="L430" s="115">
        <v>890</v>
      </c>
      <c r="M430" s="115">
        <v>379</v>
      </c>
      <c r="N430" s="115">
        <v>181</v>
      </c>
      <c r="P430" s="122"/>
      <c r="Q430" s="122"/>
      <c r="R430" s="122">
        <v>62119</v>
      </c>
      <c r="S430" s="122" t="s">
        <v>681</v>
      </c>
      <c r="T430" s="120">
        <v>7621</v>
      </c>
      <c r="U430" s="120">
        <v>89</v>
      </c>
      <c r="V430" s="120">
        <v>1111</v>
      </c>
      <c r="W430" s="120">
        <v>33</v>
      </c>
      <c r="X430" s="120">
        <v>225</v>
      </c>
      <c r="Y430" s="120">
        <v>73</v>
      </c>
      <c r="Z430" s="120">
        <v>919</v>
      </c>
      <c r="AA430" s="120">
        <v>396</v>
      </c>
      <c r="AB430" s="120">
        <v>186</v>
      </c>
      <c r="AC430" s="104">
        <f t="shared" si="8"/>
        <v>10653</v>
      </c>
    </row>
    <row r="431" spans="1:29" ht="14.25">
      <c r="A431" s="116"/>
      <c r="B431" s="116"/>
      <c r="C431" s="117" t="s">
        <v>1108</v>
      </c>
      <c r="D431" s="118" t="s">
        <v>441</v>
      </c>
      <c r="E431" s="115"/>
      <c r="F431" s="115">
        <v>13165</v>
      </c>
      <c r="G431" s="115">
        <v>2</v>
      </c>
      <c r="H431" s="115">
        <v>1927</v>
      </c>
      <c r="I431" s="115">
        <v>120</v>
      </c>
      <c r="J431" s="115">
        <v>164</v>
      </c>
      <c r="K431" s="115">
        <v>123</v>
      </c>
      <c r="L431" s="115">
        <v>1551</v>
      </c>
      <c r="M431" s="115">
        <v>603</v>
      </c>
      <c r="N431" s="115">
        <v>316</v>
      </c>
      <c r="P431" s="122"/>
      <c r="Q431" s="122"/>
      <c r="R431" s="122">
        <v>62120</v>
      </c>
      <c r="S431" s="122" t="s">
        <v>441</v>
      </c>
      <c r="T431" s="120">
        <v>13123</v>
      </c>
      <c r="U431" s="120">
        <v>2</v>
      </c>
      <c r="V431" s="120">
        <v>2027</v>
      </c>
      <c r="W431" s="120">
        <v>112</v>
      </c>
      <c r="X431" s="120">
        <v>159</v>
      </c>
      <c r="Y431" s="120">
        <v>126</v>
      </c>
      <c r="Z431" s="120">
        <v>1596</v>
      </c>
      <c r="AA431" s="120">
        <v>585</v>
      </c>
      <c r="AB431" s="120">
        <v>351</v>
      </c>
      <c r="AC431" s="104">
        <f t="shared" si="8"/>
        <v>18081</v>
      </c>
    </row>
    <row r="432" spans="1:29" ht="14.25">
      <c r="A432" s="116"/>
      <c r="B432" s="116"/>
      <c r="C432" s="117" t="s">
        <v>1109</v>
      </c>
      <c r="D432" s="118" t="s">
        <v>442</v>
      </c>
      <c r="E432" s="115"/>
      <c r="F432" s="115">
        <v>6063</v>
      </c>
      <c r="G432" s="115">
        <v>6</v>
      </c>
      <c r="H432" s="115">
        <v>633</v>
      </c>
      <c r="I432" s="115">
        <v>22</v>
      </c>
      <c r="J432" s="115">
        <v>93</v>
      </c>
      <c r="K432" s="115">
        <v>28</v>
      </c>
      <c r="L432" s="115">
        <v>627</v>
      </c>
      <c r="M432" s="115">
        <v>172</v>
      </c>
      <c r="N432" s="115">
        <v>73</v>
      </c>
      <c r="P432" s="122"/>
      <c r="Q432" s="122"/>
      <c r="R432" s="122">
        <v>62121</v>
      </c>
      <c r="S432" s="122" t="s">
        <v>442</v>
      </c>
      <c r="T432" s="120">
        <v>6059</v>
      </c>
      <c r="U432" s="120">
        <v>6</v>
      </c>
      <c r="V432" s="120">
        <v>656</v>
      </c>
      <c r="W432" s="120">
        <v>23</v>
      </c>
      <c r="X432" s="120">
        <v>98</v>
      </c>
      <c r="Y432" s="120">
        <v>28</v>
      </c>
      <c r="Z432" s="120">
        <v>658</v>
      </c>
      <c r="AA432" s="120">
        <v>168</v>
      </c>
      <c r="AB432" s="120">
        <v>67</v>
      </c>
      <c r="AC432" s="104">
        <f t="shared" si="8"/>
        <v>7763</v>
      </c>
    </row>
    <row r="433" spans="1:29" ht="14.25">
      <c r="A433" s="116"/>
      <c r="B433" s="116"/>
      <c r="C433" s="117" t="s">
        <v>1110</v>
      </c>
      <c r="D433" s="118" t="s">
        <v>443</v>
      </c>
      <c r="E433" s="115"/>
      <c r="F433" s="115">
        <v>4398</v>
      </c>
      <c r="G433" s="115">
        <v>1</v>
      </c>
      <c r="H433" s="115">
        <v>611</v>
      </c>
      <c r="I433" s="115">
        <v>3</v>
      </c>
      <c r="J433" s="115">
        <v>74</v>
      </c>
      <c r="K433" s="115">
        <v>31</v>
      </c>
      <c r="L433" s="115">
        <v>537</v>
      </c>
      <c r="M433" s="115">
        <v>217</v>
      </c>
      <c r="N433" s="115">
        <v>116</v>
      </c>
      <c r="P433" s="122"/>
      <c r="Q433" s="122"/>
      <c r="R433" s="122">
        <v>62122</v>
      </c>
      <c r="S433" s="122" t="s">
        <v>443</v>
      </c>
      <c r="T433" s="120">
        <v>4444</v>
      </c>
      <c r="U433" s="120">
        <v>2</v>
      </c>
      <c r="V433" s="120">
        <v>630</v>
      </c>
      <c r="W433" s="120">
        <v>3</v>
      </c>
      <c r="X433" s="120">
        <v>81</v>
      </c>
      <c r="Y433" s="120">
        <v>31</v>
      </c>
      <c r="Z433" s="120">
        <v>546</v>
      </c>
      <c r="AA433" s="120">
        <v>229</v>
      </c>
      <c r="AB433" s="120">
        <v>122</v>
      </c>
      <c r="AC433" s="104">
        <f t="shared" si="8"/>
        <v>6088</v>
      </c>
    </row>
    <row r="434" spans="1:29" ht="14.25">
      <c r="A434" s="116"/>
      <c r="B434" s="116"/>
      <c r="C434" s="117" t="s">
        <v>1111</v>
      </c>
      <c r="D434" s="118" t="s">
        <v>444</v>
      </c>
      <c r="E434" s="115"/>
      <c r="F434" s="115">
        <v>3111</v>
      </c>
      <c r="G434" s="115">
        <v>12</v>
      </c>
      <c r="H434" s="115">
        <v>665</v>
      </c>
      <c r="I434" s="115">
        <v>39</v>
      </c>
      <c r="J434" s="115">
        <v>925</v>
      </c>
      <c r="K434" s="115">
        <v>177</v>
      </c>
      <c r="L434" s="115">
        <v>362</v>
      </c>
      <c r="M434" s="115">
        <v>286</v>
      </c>
      <c r="N434" s="115">
        <v>74</v>
      </c>
      <c r="P434" s="122"/>
      <c r="Q434" s="122"/>
      <c r="R434" s="122">
        <v>63001</v>
      </c>
      <c r="S434" s="122" t="s">
        <v>444</v>
      </c>
      <c r="T434" s="120">
        <v>3134</v>
      </c>
      <c r="U434" s="120">
        <v>11</v>
      </c>
      <c r="V434" s="120">
        <v>708</v>
      </c>
      <c r="W434" s="120">
        <v>42</v>
      </c>
      <c r="X434" s="120">
        <v>925</v>
      </c>
      <c r="Y434" s="120">
        <v>185</v>
      </c>
      <c r="Z434" s="120">
        <v>379</v>
      </c>
      <c r="AA434" s="120">
        <v>289</v>
      </c>
      <c r="AB434" s="120">
        <v>81</v>
      </c>
      <c r="AC434" s="104">
        <f t="shared" si="8"/>
        <v>5754</v>
      </c>
    </row>
    <row r="435" spans="1:29" ht="14.25">
      <c r="A435" s="116"/>
      <c r="B435" s="116"/>
      <c r="C435" s="117" t="s">
        <v>1112</v>
      </c>
      <c r="D435" s="118" t="s">
        <v>445</v>
      </c>
      <c r="E435" s="115"/>
      <c r="F435" s="115">
        <v>2456</v>
      </c>
      <c r="G435" s="115">
        <v>3</v>
      </c>
      <c r="H435" s="115">
        <v>568</v>
      </c>
      <c r="I435" s="115">
        <v>10</v>
      </c>
      <c r="J435" s="115">
        <v>150</v>
      </c>
      <c r="K435" s="115">
        <v>38</v>
      </c>
      <c r="L435" s="115">
        <v>232</v>
      </c>
      <c r="M435" s="115">
        <v>186</v>
      </c>
      <c r="N435" s="115">
        <v>49</v>
      </c>
      <c r="P435" s="122"/>
      <c r="Q435" s="122"/>
      <c r="R435" s="122">
        <v>63003</v>
      </c>
      <c r="S435" s="122" t="s">
        <v>445</v>
      </c>
      <c r="T435" s="120">
        <v>2415</v>
      </c>
      <c r="U435" s="120">
        <v>3</v>
      </c>
      <c r="V435" s="120">
        <v>548</v>
      </c>
      <c r="W435" s="120">
        <v>11</v>
      </c>
      <c r="X435" s="120">
        <v>158</v>
      </c>
      <c r="Y435" s="120">
        <v>41</v>
      </c>
      <c r="Z435" s="120">
        <v>235</v>
      </c>
      <c r="AA435" s="120">
        <v>193</v>
      </c>
      <c r="AB435" s="120">
        <v>47</v>
      </c>
      <c r="AC435" s="104">
        <f t="shared" si="8"/>
        <v>3651</v>
      </c>
    </row>
    <row r="436" spans="1:29" ht="14.25">
      <c r="A436" s="116"/>
      <c r="B436" s="116"/>
      <c r="C436" s="117" t="s">
        <v>1113</v>
      </c>
      <c r="D436" s="118" t="s">
        <v>446</v>
      </c>
      <c r="E436" s="115"/>
      <c r="F436" s="115">
        <v>2484</v>
      </c>
      <c r="G436" s="115"/>
      <c r="H436" s="115">
        <v>501</v>
      </c>
      <c r="I436" s="115">
        <v>10</v>
      </c>
      <c r="J436" s="115">
        <v>161</v>
      </c>
      <c r="K436" s="115">
        <v>27</v>
      </c>
      <c r="L436" s="115">
        <v>306</v>
      </c>
      <c r="M436" s="115">
        <v>204</v>
      </c>
      <c r="N436" s="115">
        <v>78</v>
      </c>
      <c r="P436" s="122"/>
      <c r="Q436" s="122"/>
      <c r="R436" s="122">
        <v>63004</v>
      </c>
      <c r="S436" s="122" t="s">
        <v>446</v>
      </c>
      <c r="T436" s="120">
        <v>2474</v>
      </c>
      <c r="U436" s="120"/>
      <c r="V436" s="120">
        <v>502</v>
      </c>
      <c r="W436" s="120">
        <v>9</v>
      </c>
      <c r="X436" s="120">
        <v>162</v>
      </c>
      <c r="Y436" s="120">
        <v>30</v>
      </c>
      <c r="Z436" s="120">
        <v>306</v>
      </c>
      <c r="AA436" s="120">
        <v>195</v>
      </c>
      <c r="AB436" s="120">
        <v>87</v>
      </c>
      <c r="AC436" s="104">
        <f t="shared" si="8"/>
        <v>3765</v>
      </c>
    </row>
    <row r="437" spans="1:29" ht="14.25">
      <c r="A437" s="116"/>
      <c r="B437" s="116"/>
      <c r="C437" s="117" t="s">
        <v>1114</v>
      </c>
      <c r="D437" s="118" t="s">
        <v>447</v>
      </c>
      <c r="E437" s="115"/>
      <c r="F437" s="115">
        <v>2980</v>
      </c>
      <c r="G437" s="115">
        <v>11</v>
      </c>
      <c r="H437" s="115">
        <v>681</v>
      </c>
      <c r="I437" s="115">
        <v>132</v>
      </c>
      <c r="J437" s="115">
        <v>938</v>
      </c>
      <c r="K437" s="115">
        <v>123</v>
      </c>
      <c r="L437" s="115">
        <v>275</v>
      </c>
      <c r="M437" s="115">
        <v>477</v>
      </c>
      <c r="N437" s="115">
        <v>93</v>
      </c>
      <c r="P437" s="122"/>
      <c r="Q437" s="122"/>
      <c r="R437" s="122">
        <v>63012</v>
      </c>
      <c r="S437" s="122" t="s">
        <v>447</v>
      </c>
      <c r="T437" s="120">
        <v>2985</v>
      </c>
      <c r="U437" s="120">
        <v>11</v>
      </c>
      <c r="V437" s="120">
        <v>701</v>
      </c>
      <c r="W437" s="120">
        <v>129</v>
      </c>
      <c r="X437" s="120">
        <v>942</v>
      </c>
      <c r="Y437" s="120">
        <v>126</v>
      </c>
      <c r="Z437" s="120">
        <v>270</v>
      </c>
      <c r="AA437" s="120">
        <v>453</v>
      </c>
      <c r="AB437" s="120">
        <v>107</v>
      </c>
      <c r="AC437" s="104">
        <f t="shared" si="8"/>
        <v>5724</v>
      </c>
    </row>
    <row r="438" spans="1:29" ht="14.25">
      <c r="A438" s="116"/>
      <c r="B438" s="116"/>
      <c r="C438" s="117" t="s">
        <v>1115</v>
      </c>
      <c r="D438" s="118" t="s">
        <v>448</v>
      </c>
      <c r="E438" s="115"/>
      <c r="F438" s="115">
        <v>3096</v>
      </c>
      <c r="G438" s="115"/>
      <c r="H438" s="115">
        <v>619</v>
      </c>
      <c r="I438" s="115">
        <v>9</v>
      </c>
      <c r="J438" s="115">
        <v>438</v>
      </c>
      <c r="K438" s="115">
        <v>80</v>
      </c>
      <c r="L438" s="115">
        <v>296</v>
      </c>
      <c r="M438" s="115">
        <v>194</v>
      </c>
      <c r="N438" s="115">
        <v>62</v>
      </c>
      <c r="P438" s="122"/>
      <c r="Q438" s="122"/>
      <c r="R438" s="122">
        <v>63013</v>
      </c>
      <c r="S438" s="122" t="s">
        <v>448</v>
      </c>
      <c r="T438" s="120">
        <v>3125</v>
      </c>
      <c r="U438" s="120"/>
      <c r="V438" s="120">
        <v>620</v>
      </c>
      <c r="W438" s="120">
        <v>10</v>
      </c>
      <c r="X438" s="120">
        <v>443</v>
      </c>
      <c r="Y438" s="120">
        <v>81</v>
      </c>
      <c r="Z438" s="120">
        <v>302</v>
      </c>
      <c r="AA438" s="120">
        <v>201</v>
      </c>
      <c r="AB438" s="120">
        <v>74</v>
      </c>
      <c r="AC438" s="104">
        <f t="shared" si="8"/>
        <v>4856</v>
      </c>
    </row>
    <row r="439" spans="1:29" ht="14.25">
      <c r="A439" s="116"/>
      <c r="B439" s="116"/>
      <c r="C439" s="117" t="s">
        <v>1116</v>
      </c>
      <c r="D439" s="118" t="s">
        <v>449</v>
      </c>
      <c r="E439" s="115"/>
      <c r="F439" s="115">
        <v>6112</v>
      </c>
      <c r="G439" s="115">
        <v>1</v>
      </c>
      <c r="H439" s="115">
        <v>907</v>
      </c>
      <c r="I439" s="115">
        <v>16</v>
      </c>
      <c r="J439" s="115">
        <v>86</v>
      </c>
      <c r="K439" s="115">
        <v>73</v>
      </c>
      <c r="L439" s="115">
        <v>583</v>
      </c>
      <c r="M439" s="115">
        <v>232</v>
      </c>
      <c r="N439" s="115">
        <v>219</v>
      </c>
      <c r="P439" s="122"/>
      <c r="Q439" s="122"/>
      <c r="R439" s="122">
        <v>63020</v>
      </c>
      <c r="S439" s="122" t="s">
        <v>449</v>
      </c>
      <c r="T439" s="120">
        <v>6063</v>
      </c>
      <c r="U439" s="120">
        <v>1</v>
      </c>
      <c r="V439" s="120">
        <v>933</v>
      </c>
      <c r="W439" s="120">
        <v>12</v>
      </c>
      <c r="X439" s="120">
        <v>83</v>
      </c>
      <c r="Y439" s="120">
        <v>72</v>
      </c>
      <c r="Z439" s="120">
        <v>578</v>
      </c>
      <c r="AA439" s="120">
        <v>217</v>
      </c>
      <c r="AB439" s="120">
        <v>236</v>
      </c>
      <c r="AC439" s="104">
        <f t="shared" si="8"/>
        <v>8195</v>
      </c>
    </row>
    <row r="440" spans="1:29" ht="14.25">
      <c r="A440" s="116"/>
      <c r="B440" s="116"/>
      <c r="C440" s="117" t="s">
        <v>1117</v>
      </c>
      <c r="D440" s="118" t="s">
        <v>450</v>
      </c>
      <c r="E440" s="115"/>
      <c r="F440" s="115">
        <v>10517</v>
      </c>
      <c r="G440" s="115">
        <v>12</v>
      </c>
      <c r="H440" s="115">
        <v>1252</v>
      </c>
      <c r="I440" s="115">
        <v>70</v>
      </c>
      <c r="J440" s="115">
        <v>265</v>
      </c>
      <c r="K440" s="115">
        <v>129</v>
      </c>
      <c r="L440" s="115">
        <v>996</v>
      </c>
      <c r="M440" s="115">
        <v>1483</v>
      </c>
      <c r="N440" s="115">
        <v>300</v>
      </c>
      <c r="P440" s="122"/>
      <c r="Q440" s="122"/>
      <c r="R440" s="122">
        <v>63023</v>
      </c>
      <c r="S440" s="122" t="s">
        <v>450</v>
      </c>
      <c r="T440" s="120">
        <v>10457</v>
      </c>
      <c r="U440" s="120">
        <v>13</v>
      </c>
      <c r="V440" s="120">
        <v>1275</v>
      </c>
      <c r="W440" s="120">
        <v>70</v>
      </c>
      <c r="X440" s="120">
        <v>261</v>
      </c>
      <c r="Y440" s="120">
        <v>133</v>
      </c>
      <c r="Z440" s="120">
        <v>993</v>
      </c>
      <c r="AA440" s="120">
        <v>1825</v>
      </c>
      <c r="AB440" s="120">
        <v>290</v>
      </c>
      <c r="AC440" s="104">
        <f t="shared" si="8"/>
        <v>15317</v>
      </c>
    </row>
    <row r="441" spans="1:29" ht="14.25">
      <c r="A441" s="116"/>
      <c r="B441" s="116"/>
      <c r="C441" s="117" t="s">
        <v>1118</v>
      </c>
      <c r="D441" s="118" t="s">
        <v>451</v>
      </c>
      <c r="E441" s="115"/>
      <c r="F441" s="115">
        <v>10026</v>
      </c>
      <c r="G441" s="115">
        <v>43</v>
      </c>
      <c r="H441" s="115">
        <v>1974</v>
      </c>
      <c r="I441" s="115">
        <v>57</v>
      </c>
      <c r="J441" s="115">
        <v>370</v>
      </c>
      <c r="K441" s="115">
        <v>102</v>
      </c>
      <c r="L441" s="115">
        <v>1008</v>
      </c>
      <c r="M441" s="115">
        <v>683</v>
      </c>
      <c r="N441" s="115">
        <v>192</v>
      </c>
      <c r="P441" s="122"/>
      <c r="Q441" s="122"/>
      <c r="R441" s="122">
        <v>63035</v>
      </c>
      <c r="S441" s="122" t="s">
        <v>451</v>
      </c>
      <c r="T441" s="120">
        <v>10028</v>
      </c>
      <c r="U441" s="120">
        <v>39</v>
      </c>
      <c r="V441" s="120">
        <v>1988</v>
      </c>
      <c r="W441" s="120">
        <v>54</v>
      </c>
      <c r="X441" s="120">
        <v>374</v>
      </c>
      <c r="Y441" s="120">
        <v>103</v>
      </c>
      <c r="Z441" s="120">
        <v>1037</v>
      </c>
      <c r="AA441" s="120">
        <v>674</v>
      </c>
      <c r="AB441" s="120">
        <v>208</v>
      </c>
      <c r="AC441" s="104">
        <f t="shared" si="8"/>
        <v>14505</v>
      </c>
    </row>
    <row r="442" spans="1:29" ht="14.25">
      <c r="A442" s="116"/>
      <c r="B442" s="116"/>
      <c r="C442" s="117" t="s">
        <v>1119</v>
      </c>
      <c r="D442" s="118" t="s">
        <v>452</v>
      </c>
      <c r="E442" s="115"/>
      <c r="F442" s="115">
        <v>4918</v>
      </c>
      <c r="G442" s="115"/>
      <c r="H442" s="115">
        <v>881</v>
      </c>
      <c r="I442" s="115">
        <v>8</v>
      </c>
      <c r="J442" s="115">
        <v>389</v>
      </c>
      <c r="K442" s="115">
        <v>73</v>
      </c>
      <c r="L442" s="115">
        <v>647</v>
      </c>
      <c r="M442" s="115">
        <v>393</v>
      </c>
      <c r="N442" s="115">
        <v>110</v>
      </c>
      <c r="P442" s="122"/>
      <c r="Q442" s="122"/>
      <c r="R442" s="122">
        <v>63038</v>
      </c>
      <c r="S442" s="122" t="s">
        <v>452</v>
      </c>
      <c r="T442" s="120">
        <v>4961</v>
      </c>
      <c r="U442" s="120"/>
      <c r="V442" s="120">
        <v>919</v>
      </c>
      <c r="W442" s="120">
        <v>6</v>
      </c>
      <c r="X442" s="120">
        <v>390</v>
      </c>
      <c r="Y442" s="120">
        <v>78</v>
      </c>
      <c r="Z442" s="120">
        <v>662</v>
      </c>
      <c r="AA442" s="120">
        <v>400</v>
      </c>
      <c r="AB442" s="120">
        <v>120</v>
      </c>
      <c r="AC442" s="104">
        <f t="shared" si="8"/>
        <v>7536</v>
      </c>
    </row>
    <row r="443" spans="1:29" ht="14.25">
      <c r="A443" s="116"/>
      <c r="B443" s="116"/>
      <c r="C443" s="117" t="s">
        <v>1120</v>
      </c>
      <c r="D443" s="118" t="s">
        <v>453</v>
      </c>
      <c r="E443" s="115"/>
      <c r="F443" s="115">
        <v>5505</v>
      </c>
      <c r="G443" s="115">
        <v>80</v>
      </c>
      <c r="H443" s="115">
        <v>489</v>
      </c>
      <c r="I443" s="115">
        <v>21</v>
      </c>
      <c r="J443" s="115">
        <v>71</v>
      </c>
      <c r="K443" s="115">
        <v>34</v>
      </c>
      <c r="L443" s="115">
        <v>508</v>
      </c>
      <c r="M443" s="115">
        <v>165</v>
      </c>
      <c r="N443" s="115">
        <v>136</v>
      </c>
      <c r="P443" s="122"/>
      <c r="Q443" s="122"/>
      <c r="R443" s="122">
        <v>63040</v>
      </c>
      <c r="S443" s="122" t="s">
        <v>453</v>
      </c>
      <c r="T443" s="120">
        <v>5462</v>
      </c>
      <c r="U443" s="120">
        <v>89</v>
      </c>
      <c r="V443" s="120">
        <v>488</v>
      </c>
      <c r="W443" s="120">
        <v>10</v>
      </c>
      <c r="X443" s="120">
        <v>70</v>
      </c>
      <c r="Y443" s="120">
        <v>33</v>
      </c>
      <c r="Z443" s="120">
        <v>514</v>
      </c>
      <c r="AA443" s="120">
        <v>166</v>
      </c>
      <c r="AB443" s="120">
        <v>123</v>
      </c>
      <c r="AC443" s="104">
        <f t="shared" si="8"/>
        <v>6955</v>
      </c>
    </row>
    <row r="444" spans="1:29" ht="14.25">
      <c r="A444" s="116"/>
      <c r="B444" s="116"/>
      <c r="C444" s="117" t="s">
        <v>1121</v>
      </c>
      <c r="D444" s="118" t="s">
        <v>454</v>
      </c>
      <c r="E444" s="115"/>
      <c r="F444" s="115">
        <v>1878</v>
      </c>
      <c r="G444" s="115">
        <v>1</v>
      </c>
      <c r="H444" s="115">
        <v>420</v>
      </c>
      <c r="I444" s="115">
        <v>10</v>
      </c>
      <c r="J444" s="115">
        <v>364</v>
      </c>
      <c r="K444" s="115">
        <v>62</v>
      </c>
      <c r="L444" s="115">
        <v>275</v>
      </c>
      <c r="M444" s="115">
        <v>196</v>
      </c>
      <c r="N444" s="115">
        <v>66</v>
      </c>
      <c r="P444" s="122"/>
      <c r="Q444" s="122"/>
      <c r="R444" s="122">
        <v>63045</v>
      </c>
      <c r="S444" s="122" t="s">
        <v>454</v>
      </c>
      <c r="T444" s="120">
        <v>1881</v>
      </c>
      <c r="U444" s="120">
        <v>1</v>
      </c>
      <c r="V444" s="120">
        <v>425</v>
      </c>
      <c r="W444" s="120">
        <v>10</v>
      </c>
      <c r="X444" s="120">
        <v>368</v>
      </c>
      <c r="Y444" s="120">
        <v>67</v>
      </c>
      <c r="Z444" s="120">
        <v>283</v>
      </c>
      <c r="AA444" s="120">
        <v>191</v>
      </c>
      <c r="AB444" s="120">
        <v>65</v>
      </c>
      <c r="AC444" s="104">
        <f t="shared" si="8"/>
        <v>3291</v>
      </c>
    </row>
    <row r="445" spans="1:29" ht="14.25">
      <c r="A445" s="116"/>
      <c r="B445" s="116"/>
      <c r="C445" s="117" t="s">
        <v>1122</v>
      </c>
      <c r="D445" s="118" t="s">
        <v>455</v>
      </c>
      <c r="E445" s="115"/>
      <c r="F445" s="115">
        <v>2897</v>
      </c>
      <c r="G445" s="115">
        <v>2</v>
      </c>
      <c r="H445" s="115">
        <v>531</v>
      </c>
      <c r="I445" s="115">
        <v>24</v>
      </c>
      <c r="J445" s="115">
        <v>160</v>
      </c>
      <c r="K445" s="115">
        <v>32</v>
      </c>
      <c r="L445" s="115">
        <v>334</v>
      </c>
      <c r="M445" s="115">
        <v>182</v>
      </c>
      <c r="N445" s="115">
        <v>72</v>
      </c>
      <c r="P445" s="122"/>
      <c r="Q445" s="122"/>
      <c r="R445" s="122">
        <v>63046</v>
      </c>
      <c r="S445" s="122" t="s">
        <v>455</v>
      </c>
      <c r="T445" s="120">
        <v>2919</v>
      </c>
      <c r="U445" s="120">
        <v>2</v>
      </c>
      <c r="V445" s="120">
        <v>565</v>
      </c>
      <c r="W445" s="120">
        <v>25</v>
      </c>
      <c r="X445" s="120">
        <v>162</v>
      </c>
      <c r="Y445" s="120">
        <v>33</v>
      </c>
      <c r="Z445" s="120">
        <v>340</v>
      </c>
      <c r="AA445" s="120">
        <v>191</v>
      </c>
      <c r="AB445" s="120">
        <v>72</v>
      </c>
      <c r="AC445" s="104">
        <f t="shared" si="8"/>
        <v>4309</v>
      </c>
    </row>
    <row r="446" spans="1:29" ht="14.25">
      <c r="A446" s="116"/>
      <c r="B446" s="116"/>
      <c r="C446" s="117" t="s">
        <v>1123</v>
      </c>
      <c r="D446" s="118" t="s">
        <v>456</v>
      </c>
      <c r="E446" s="115"/>
      <c r="F446" s="115">
        <v>3241</v>
      </c>
      <c r="G446" s="115"/>
      <c r="H446" s="115">
        <v>508</v>
      </c>
      <c r="I446" s="115">
        <v>13</v>
      </c>
      <c r="J446" s="115">
        <v>243</v>
      </c>
      <c r="K446" s="115">
        <v>56</v>
      </c>
      <c r="L446" s="115">
        <v>377</v>
      </c>
      <c r="M446" s="115">
        <v>198</v>
      </c>
      <c r="N446" s="115">
        <v>66</v>
      </c>
      <c r="P446" s="122"/>
      <c r="Q446" s="122"/>
      <c r="R446" s="122">
        <v>63048</v>
      </c>
      <c r="S446" s="122" t="s">
        <v>456</v>
      </c>
      <c r="T446" s="120">
        <v>3255</v>
      </c>
      <c r="U446" s="120"/>
      <c r="V446" s="120">
        <v>507</v>
      </c>
      <c r="W446" s="120">
        <v>17</v>
      </c>
      <c r="X446" s="120">
        <v>252</v>
      </c>
      <c r="Y446" s="120">
        <v>58</v>
      </c>
      <c r="Z446" s="120">
        <v>379</v>
      </c>
      <c r="AA446" s="120">
        <v>206</v>
      </c>
      <c r="AB446" s="120">
        <v>64</v>
      </c>
      <c r="AC446" s="104">
        <f t="shared" si="8"/>
        <v>4738</v>
      </c>
    </row>
    <row r="447" spans="1:29" ht="14.25">
      <c r="A447" s="116"/>
      <c r="B447" s="116"/>
      <c r="C447" s="117" t="s">
        <v>1124</v>
      </c>
      <c r="D447" s="118" t="s">
        <v>457</v>
      </c>
      <c r="E447" s="115"/>
      <c r="F447" s="115">
        <v>6520</v>
      </c>
      <c r="G447" s="115">
        <v>13</v>
      </c>
      <c r="H447" s="115">
        <v>1347</v>
      </c>
      <c r="I447" s="115">
        <v>87</v>
      </c>
      <c r="J447" s="115">
        <v>455</v>
      </c>
      <c r="K447" s="115">
        <v>209</v>
      </c>
      <c r="L447" s="115">
        <v>638</v>
      </c>
      <c r="M447" s="115">
        <v>584</v>
      </c>
      <c r="N447" s="115">
        <v>160</v>
      </c>
      <c r="P447" s="122"/>
      <c r="Q447" s="122"/>
      <c r="R447" s="122">
        <v>63049</v>
      </c>
      <c r="S447" s="122" t="s">
        <v>457</v>
      </c>
      <c r="T447" s="120">
        <v>6624</v>
      </c>
      <c r="U447" s="120">
        <v>13</v>
      </c>
      <c r="V447" s="120">
        <v>1404</v>
      </c>
      <c r="W447" s="120">
        <v>80</v>
      </c>
      <c r="X447" s="120">
        <v>459</v>
      </c>
      <c r="Y447" s="120">
        <v>215</v>
      </c>
      <c r="Z447" s="120">
        <v>637</v>
      </c>
      <c r="AA447" s="120">
        <v>592</v>
      </c>
      <c r="AB447" s="120">
        <v>152</v>
      </c>
      <c r="AC447" s="104">
        <f t="shared" si="8"/>
        <v>10176</v>
      </c>
    </row>
    <row r="448" spans="1:29" ht="14.25">
      <c r="A448" s="116"/>
      <c r="B448" s="116"/>
      <c r="C448" s="117" t="s">
        <v>1125</v>
      </c>
      <c r="D448" s="118" t="s">
        <v>458</v>
      </c>
      <c r="E448" s="115"/>
      <c r="F448" s="115">
        <v>2399</v>
      </c>
      <c r="G448" s="115">
        <v>1</v>
      </c>
      <c r="H448" s="115">
        <v>302</v>
      </c>
      <c r="I448" s="115">
        <v>2</v>
      </c>
      <c r="J448" s="115">
        <v>81</v>
      </c>
      <c r="K448" s="115">
        <v>19</v>
      </c>
      <c r="L448" s="115">
        <v>311</v>
      </c>
      <c r="M448" s="115">
        <v>107</v>
      </c>
      <c r="N448" s="115">
        <v>53</v>
      </c>
      <c r="P448" s="122"/>
      <c r="Q448" s="122"/>
      <c r="R448" s="122">
        <v>63057</v>
      </c>
      <c r="S448" s="122" t="s">
        <v>458</v>
      </c>
      <c r="T448" s="120">
        <v>2431</v>
      </c>
      <c r="U448" s="120">
        <v>1</v>
      </c>
      <c r="V448" s="120">
        <v>296</v>
      </c>
      <c r="W448" s="120">
        <v>2</v>
      </c>
      <c r="X448" s="120">
        <v>83</v>
      </c>
      <c r="Y448" s="120">
        <v>22</v>
      </c>
      <c r="Z448" s="120">
        <v>339</v>
      </c>
      <c r="AA448" s="120">
        <v>114</v>
      </c>
      <c r="AB448" s="120">
        <v>51</v>
      </c>
      <c r="AC448" s="104">
        <f t="shared" si="8"/>
        <v>3339</v>
      </c>
    </row>
    <row r="449" spans="1:29" ht="14.25">
      <c r="A449" s="116"/>
      <c r="B449" s="116"/>
      <c r="C449" s="117" t="s">
        <v>1126</v>
      </c>
      <c r="D449" s="118" t="s">
        <v>459</v>
      </c>
      <c r="E449" s="115"/>
      <c r="F449" s="115">
        <v>4817</v>
      </c>
      <c r="G449" s="115"/>
      <c r="H449" s="115">
        <v>723</v>
      </c>
      <c r="I449" s="115">
        <v>18</v>
      </c>
      <c r="J449" s="115">
        <v>128</v>
      </c>
      <c r="K449" s="115">
        <v>47</v>
      </c>
      <c r="L449" s="115">
        <v>600</v>
      </c>
      <c r="M449" s="115">
        <v>219</v>
      </c>
      <c r="N449" s="115">
        <v>160</v>
      </c>
      <c r="P449" s="122"/>
      <c r="Q449" s="122"/>
      <c r="R449" s="122">
        <v>63058</v>
      </c>
      <c r="S449" s="122" t="s">
        <v>459</v>
      </c>
      <c r="T449" s="120">
        <v>4826</v>
      </c>
      <c r="U449" s="120"/>
      <c r="V449" s="120">
        <v>757</v>
      </c>
      <c r="W449" s="120">
        <v>17</v>
      </c>
      <c r="X449" s="120">
        <v>133</v>
      </c>
      <c r="Y449" s="120">
        <v>51</v>
      </c>
      <c r="Z449" s="120">
        <v>604</v>
      </c>
      <c r="AA449" s="120">
        <v>218</v>
      </c>
      <c r="AB449" s="120">
        <v>155</v>
      </c>
      <c r="AC449" s="104">
        <f t="shared" si="8"/>
        <v>6761</v>
      </c>
    </row>
    <row r="450" spans="1:29" ht="14.25">
      <c r="A450" s="116"/>
      <c r="B450" s="116"/>
      <c r="C450" s="117" t="s">
        <v>1127</v>
      </c>
      <c r="D450" s="118" t="s">
        <v>460</v>
      </c>
      <c r="E450" s="115"/>
      <c r="F450" s="115">
        <v>5793</v>
      </c>
      <c r="G450" s="115"/>
      <c r="H450" s="115">
        <v>604</v>
      </c>
      <c r="I450" s="115">
        <v>29</v>
      </c>
      <c r="J450" s="115">
        <v>295</v>
      </c>
      <c r="K450" s="115">
        <v>48</v>
      </c>
      <c r="L450" s="115">
        <v>705</v>
      </c>
      <c r="M450" s="115">
        <v>358</v>
      </c>
      <c r="N450" s="115">
        <v>132</v>
      </c>
      <c r="P450" s="122"/>
      <c r="Q450" s="122"/>
      <c r="R450" s="122">
        <v>63061</v>
      </c>
      <c r="S450" s="122" t="s">
        <v>460</v>
      </c>
      <c r="T450" s="120">
        <v>5828</v>
      </c>
      <c r="U450" s="120"/>
      <c r="V450" s="120">
        <v>645</v>
      </c>
      <c r="W450" s="120">
        <v>26</v>
      </c>
      <c r="X450" s="120">
        <v>292</v>
      </c>
      <c r="Y450" s="120">
        <v>50</v>
      </c>
      <c r="Z450" s="120">
        <v>707</v>
      </c>
      <c r="AA450" s="120">
        <v>325</v>
      </c>
      <c r="AB450" s="120">
        <v>139</v>
      </c>
      <c r="AC450" s="104">
        <f t="shared" si="8"/>
        <v>8012</v>
      </c>
    </row>
    <row r="451" spans="1:29" ht="14.25">
      <c r="A451" s="116"/>
      <c r="B451" s="116"/>
      <c r="C451" s="117" t="s">
        <v>1128</v>
      </c>
      <c r="D451" s="118" t="s">
        <v>461</v>
      </c>
      <c r="E451" s="115"/>
      <c r="F451" s="115">
        <v>5508</v>
      </c>
      <c r="G451" s="115">
        <v>31</v>
      </c>
      <c r="H451" s="115">
        <v>1090</v>
      </c>
      <c r="I451" s="115">
        <v>91</v>
      </c>
      <c r="J451" s="115">
        <v>1079</v>
      </c>
      <c r="K451" s="115">
        <v>190</v>
      </c>
      <c r="L451" s="115">
        <v>573</v>
      </c>
      <c r="M451" s="115">
        <v>649</v>
      </c>
      <c r="N451" s="115">
        <v>129</v>
      </c>
      <c r="P451" s="122"/>
      <c r="Q451" s="122"/>
      <c r="R451" s="122">
        <v>63067</v>
      </c>
      <c r="S451" s="122" t="s">
        <v>461</v>
      </c>
      <c r="T451" s="120">
        <v>5508</v>
      </c>
      <c r="U451" s="120">
        <v>25</v>
      </c>
      <c r="V451" s="120">
        <v>1126</v>
      </c>
      <c r="W451" s="120">
        <v>95</v>
      </c>
      <c r="X451" s="120">
        <v>1098</v>
      </c>
      <c r="Y451" s="120">
        <v>192</v>
      </c>
      <c r="Z451" s="120">
        <v>579</v>
      </c>
      <c r="AA451" s="120">
        <v>654</v>
      </c>
      <c r="AB451" s="120">
        <v>142</v>
      </c>
      <c r="AC451" s="104">
        <f t="shared" si="8"/>
        <v>9419</v>
      </c>
    </row>
    <row r="452" spans="1:29" ht="14.25">
      <c r="A452" s="116"/>
      <c r="B452" s="116"/>
      <c r="C452" s="117" t="s">
        <v>1129</v>
      </c>
      <c r="D452" s="118" t="s">
        <v>462</v>
      </c>
      <c r="E452" s="115"/>
      <c r="F452" s="115">
        <v>4856</v>
      </c>
      <c r="G452" s="115">
        <v>2</v>
      </c>
      <c r="H452" s="115">
        <v>607</v>
      </c>
      <c r="I452" s="115">
        <v>6</v>
      </c>
      <c r="J452" s="115">
        <v>79</v>
      </c>
      <c r="K452" s="115">
        <v>87</v>
      </c>
      <c r="L452" s="115">
        <v>603</v>
      </c>
      <c r="M452" s="115">
        <v>164</v>
      </c>
      <c r="N452" s="115">
        <v>227</v>
      </c>
      <c r="P452" s="122"/>
      <c r="Q452" s="122"/>
      <c r="R452" s="122">
        <v>63072</v>
      </c>
      <c r="S452" s="122" t="s">
        <v>462</v>
      </c>
      <c r="T452" s="120">
        <v>4850</v>
      </c>
      <c r="U452" s="120">
        <v>2</v>
      </c>
      <c r="V452" s="120">
        <v>618</v>
      </c>
      <c r="W452" s="120">
        <v>6</v>
      </c>
      <c r="X452" s="120">
        <v>78</v>
      </c>
      <c r="Y452" s="120">
        <v>85</v>
      </c>
      <c r="Z452" s="120">
        <v>577</v>
      </c>
      <c r="AA452" s="120">
        <v>159</v>
      </c>
      <c r="AB452" s="120">
        <v>229</v>
      </c>
      <c r="AC452" s="104">
        <f aca="true" t="shared" si="9" ref="AC452:AC515">SUM(T452:AB452)</f>
        <v>6604</v>
      </c>
    </row>
    <row r="453" spans="1:29" ht="14.25">
      <c r="A453" s="116"/>
      <c r="B453" s="116"/>
      <c r="C453" s="117" t="s">
        <v>1130</v>
      </c>
      <c r="D453" s="118" t="s">
        <v>463</v>
      </c>
      <c r="E453" s="115"/>
      <c r="F453" s="115">
        <v>3762</v>
      </c>
      <c r="G453" s="115">
        <v>4</v>
      </c>
      <c r="H453" s="115">
        <v>848</v>
      </c>
      <c r="I453" s="115">
        <v>4</v>
      </c>
      <c r="J453" s="115">
        <v>298</v>
      </c>
      <c r="K453" s="115">
        <v>45</v>
      </c>
      <c r="L453" s="115">
        <v>512</v>
      </c>
      <c r="M453" s="115">
        <v>231</v>
      </c>
      <c r="N453" s="115">
        <v>141</v>
      </c>
      <c r="P453" s="122"/>
      <c r="Q453" s="122"/>
      <c r="R453" s="122">
        <v>63073</v>
      </c>
      <c r="S453" s="122" t="s">
        <v>463</v>
      </c>
      <c r="T453" s="120">
        <v>3756</v>
      </c>
      <c r="U453" s="120">
        <v>4</v>
      </c>
      <c r="V453" s="120">
        <v>877</v>
      </c>
      <c r="W453" s="120">
        <v>4</v>
      </c>
      <c r="X453" s="120">
        <v>296</v>
      </c>
      <c r="Y453" s="120">
        <v>42</v>
      </c>
      <c r="Z453" s="120">
        <v>524</v>
      </c>
      <c r="AA453" s="120">
        <v>235</v>
      </c>
      <c r="AB453" s="120">
        <v>156</v>
      </c>
      <c r="AC453" s="104">
        <f t="shared" si="9"/>
        <v>5894</v>
      </c>
    </row>
    <row r="454" spans="1:29" ht="14.25">
      <c r="A454" s="116"/>
      <c r="B454" s="116"/>
      <c r="C454" s="117" t="s">
        <v>1131</v>
      </c>
      <c r="D454" s="118" t="s">
        <v>464</v>
      </c>
      <c r="E454" s="115"/>
      <c r="F454" s="115">
        <v>1736</v>
      </c>
      <c r="G454" s="115"/>
      <c r="H454" s="115">
        <v>368</v>
      </c>
      <c r="I454" s="115">
        <v>11</v>
      </c>
      <c r="J454" s="115">
        <v>277</v>
      </c>
      <c r="K454" s="115">
        <v>27</v>
      </c>
      <c r="L454" s="115">
        <v>252</v>
      </c>
      <c r="M454" s="115">
        <v>142</v>
      </c>
      <c r="N454" s="115">
        <v>44</v>
      </c>
      <c r="P454" s="122"/>
      <c r="Q454" s="122"/>
      <c r="R454" s="122">
        <v>63075</v>
      </c>
      <c r="S454" s="122" t="s">
        <v>464</v>
      </c>
      <c r="T454" s="120">
        <v>1774</v>
      </c>
      <c r="U454" s="120"/>
      <c r="V454" s="120">
        <v>399</v>
      </c>
      <c r="W454" s="120">
        <v>10</v>
      </c>
      <c r="X454" s="120">
        <v>290</v>
      </c>
      <c r="Y454" s="120">
        <v>27</v>
      </c>
      <c r="Z454" s="120">
        <v>258</v>
      </c>
      <c r="AA454" s="120">
        <v>150</v>
      </c>
      <c r="AB454" s="120">
        <v>50</v>
      </c>
      <c r="AC454" s="104">
        <f t="shared" si="9"/>
        <v>2958</v>
      </c>
    </row>
    <row r="455" spans="1:29" ht="14.25">
      <c r="A455" s="116"/>
      <c r="B455" s="116"/>
      <c r="C455" s="117" t="s">
        <v>1132</v>
      </c>
      <c r="D455" s="118" t="s">
        <v>465</v>
      </c>
      <c r="E455" s="115"/>
      <c r="F455" s="115">
        <v>6724</v>
      </c>
      <c r="G455" s="115">
        <v>20</v>
      </c>
      <c r="H455" s="115">
        <v>1204</v>
      </c>
      <c r="I455" s="115">
        <v>33</v>
      </c>
      <c r="J455" s="115">
        <v>438</v>
      </c>
      <c r="K455" s="115">
        <v>88</v>
      </c>
      <c r="L455" s="115">
        <v>917</v>
      </c>
      <c r="M455" s="115">
        <v>445</v>
      </c>
      <c r="N455" s="115">
        <v>191</v>
      </c>
      <c r="P455" s="122"/>
      <c r="Q455" s="122"/>
      <c r="R455" s="122">
        <v>63076</v>
      </c>
      <c r="S455" s="122" t="s">
        <v>465</v>
      </c>
      <c r="T455" s="120">
        <v>6753</v>
      </c>
      <c r="U455" s="120">
        <v>21</v>
      </c>
      <c r="V455" s="120">
        <v>1203</v>
      </c>
      <c r="W455" s="120">
        <v>34</v>
      </c>
      <c r="X455" s="120">
        <v>449</v>
      </c>
      <c r="Y455" s="120">
        <v>91</v>
      </c>
      <c r="Z455" s="120">
        <v>924</v>
      </c>
      <c r="AA455" s="120">
        <v>456</v>
      </c>
      <c r="AB455" s="120">
        <v>182</v>
      </c>
      <c r="AC455" s="104">
        <f t="shared" si="9"/>
        <v>10113</v>
      </c>
    </row>
    <row r="456" spans="1:29" ht="14.25">
      <c r="A456" s="116"/>
      <c r="B456" s="116"/>
      <c r="C456" s="117" t="s">
        <v>1133</v>
      </c>
      <c r="D456" s="118" t="s">
        <v>466</v>
      </c>
      <c r="E456" s="115"/>
      <c r="F456" s="115">
        <v>23308</v>
      </c>
      <c r="G456" s="115">
        <v>3</v>
      </c>
      <c r="H456" s="115">
        <v>3524</v>
      </c>
      <c r="I456" s="115">
        <v>35</v>
      </c>
      <c r="J456" s="115">
        <v>152</v>
      </c>
      <c r="K456" s="115">
        <v>102</v>
      </c>
      <c r="L456" s="115">
        <v>2062</v>
      </c>
      <c r="M456" s="115">
        <v>605</v>
      </c>
      <c r="N456" s="115">
        <v>627</v>
      </c>
      <c r="P456" s="122"/>
      <c r="Q456" s="122"/>
      <c r="R456" s="122">
        <v>63079</v>
      </c>
      <c r="S456" s="122" t="s">
        <v>466</v>
      </c>
      <c r="T456" s="120">
        <v>23228</v>
      </c>
      <c r="U456" s="120">
        <v>4</v>
      </c>
      <c r="V456" s="120">
        <v>3594</v>
      </c>
      <c r="W456" s="120">
        <v>36</v>
      </c>
      <c r="X456" s="120">
        <v>151</v>
      </c>
      <c r="Y456" s="120">
        <v>128</v>
      </c>
      <c r="Z456" s="120">
        <v>2073</v>
      </c>
      <c r="AA456" s="120">
        <v>629</v>
      </c>
      <c r="AB456" s="120">
        <v>640</v>
      </c>
      <c r="AC456" s="104">
        <f t="shared" si="9"/>
        <v>30483</v>
      </c>
    </row>
    <row r="457" spans="1:29" ht="14.25">
      <c r="A457" s="116"/>
      <c r="B457" s="116"/>
      <c r="C457" s="117" t="s">
        <v>1134</v>
      </c>
      <c r="D457" s="118" t="s">
        <v>467</v>
      </c>
      <c r="E457" s="115"/>
      <c r="F457" s="115">
        <v>3882</v>
      </c>
      <c r="G457" s="115">
        <v>303</v>
      </c>
      <c r="H457" s="115">
        <v>1158</v>
      </c>
      <c r="I457" s="115">
        <v>38</v>
      </c>
      <c r="J457" s="115">
        <v>486</v>
      </c>
      <c r="K457" s="115">
        <v>188</v>
      </c>
      <c r="L457" s="115">
        <v>422</v>
      </c>
      <c r="M457" s="115">
        <v>460</v>
      </c>
      <c r="N457" s="115">
        <v>85</v>
      </c>
      <c r="P457" s="122"/>
      <c r="Q457" s="122"/>
      <c r="R457" s="122">
        <v>63080</v>
      </c>
      <c r="S457" s="122" t="s">
        <v>467</v>
      </c>
      <c r="T457" s="120">
        <v>3882</v>
      </c>
      <c r="U457" s="120">
        <v>282</v>
      </c>
      <c r="V457" s="120">
        <v>1164</v>
      </c>
      <c r="W457" s="120">
        <v>44</v>
      </c>
      <c r="X457" s="120">
        <v>490</v>
      </c>
      <c r="Y457" s="120">
        <v>196</v>
      </c>
      <c r="Z457" s="120">
        <v>438</v>
      </c>
      <c r="AA457" s="120">
        <v>477</v>
      </c>
      <c r="AB457" s="120">
        <v>98</v>
      </c>
      <c r="AC457" s="104">
        <f t="shared" si="9"/>
        <v>7071</v>
      </c>
    </row>
    <row r="458" spans="1:29" ht="14.25">
      <c r="A458" s="116"/>
      <c r="B458" s="116"/>
      <c r="C458" s="117" t="s">
        <v>1135</v>
      </c>
      <c r="D458" s="118" t="s">
        <v>468</v>
      </c>
      <c r="E458" s="115"/>
      <c r="F458" s="115">
        <v>5164</v>
      </c>
      <c r="G458" s="115"/>
      <c r="H458" s="115">
        <v>868</v>
      </c>
      <c r="I458" s="115">
        <v>52</v>
      </c>
      <c r="J458" s="115">
        <v>218</v>
      </c>
      <c r="K458" s="115">
        <v>59</v>
      </c>
      <c r="L458" s="115">
        <v>515</v>
      </c>
      <c r="M458" s="115">
        <v>475</v>
      </c>
      <c r="N458" s="115">
        <v>111</v>
      </c>
      <c r="P458" s="122"/>
      <c r="Q458" s="122"/>
      <c r="R458" s="122">
        <v>63084</v>
      </c>
      <c r="S458" s="122" t="s">
        <v>468</v>
      </c>
      <c r="T458" s="120">
        <v>5229</v>
      </c>
      <c r="U458" s="120"/>
      <c r="V458" s="120">
        <v>897</v>
      </c>
      <c r="W458" s="120">
        <v>46</v>
      </c>
      <c r="X458" s="120">
        <v>217</v>
      </c>
      <c r="Y458" s="120">
        <v>58</v>
      </c>
      <c r="Z458" s="120">
        <v>524</v>
      </c>
      <c r="AA458" s="120">
        <v>461</v>
      </c>
      <c r="AB458" s="120">
        <v>114</v>
      </c>
      <c r="AC458" s="104">
        <f t="shared" si="9"/>
        <v>7546</v>
      </c>
    </row>
    <row r="459" spans="1:29" ht="14.25">
      <c r="A459" s="116"/>
      <c r="B459" s="116"/>
      <c r="C459" s="117" t="s">
        <v>1136</v>
      </c>
      <c r="D459" s="118" t="s">
        <v>469</v>
      </c>
      <c r="E459" s="115"/>
      <c r="F459" s="115">
        <v>1427</v>
      </c>
      <c r="G459" s="115"/>
      <c r="H459" s="115">
        <v>293</v>
      </c>
      <c r="I459" s="115">
        <v>11</v>
      </c>
      <c r="J459" s="115">
        <v>190</v>
      </c>
      <c r="K459" s="115">
        <v>33</v>
      </c>
      <c r="L459" s="115">
        <v>182</v>
      </c>
      <c r="M459" s="115">
        <v>101</v>
      </c>
      <c r="N459" s="115">
        <v>37</v>
      </c>
      <c r="P459" s="122"/>
      <c r="Q459" s="122"/>
      <c r="R459" s="122">
        <v>63086</v>
      </c>
      <c r="S459" s="122" t="s">
        <v>469</v>
      </c>
      <c r="T459" s="120">
        <v>1407</v>
      </c>
      <c r="U459" s="120"/>
      <c r="V459" s="120">
        <v>297</v>
      </c>
      <c r="W459" s="120">
        <v>11</v>
      </c>
      <c r="X459" s="120">
        <v>197</v>
      </c>
      <c r="Y459" s="120">
        <v>35</v>
      </c>
      <c r="Z459" s="120">
        <v>179</v>
      </c>
      <c r="AA459" s="120">
        <v>105</v>
      </c>
      <c r="AB459" s="120">
        <v>39</v>
      </c>
      <c r="AC459" s="104">
        <f t="shared" si="9"/>
        <v>2270</v>
      </c>
    </row>
    <row r="460" spans="1:29" ht="14.25">
      <c r="A460" s="116"/>
      <c r="B460" s="116"/>
      <c r="C460" s="117" t="s">
        <v>1137</v>
      </c>
      <c r="D460" s="118" t="s">
        <v>470</v>
      </c>
      <c r="E460" s="115"/>
      <c r="F460" s="115">
        <v>2217</v>
      </c>
      <c r="G460" s="115"/>
      <c r="H460" s="115">
        <v>431</v>
      </c>
      <c r="I460" s="115">
        <v>18</v>
      </c>
      <c r="J460" s="115">
        <v>773</v>
      </c>
      <c r="K460" s="115">
        <v>129</v>
      </c>
      <c r="L460" s="115">
        <v>279</v>
      </c>
      <c r="M460" s="115">
        <v>156</v>
      </c>
      <c r="N460" s="115">
        <v>51</v>
      </c>
      <c r="P460" s="122"/>
      <c r="Q460" s="122"/>
      <c r="R460" s="122">
        <v>63087</v>
      </c>
      <c r="S460" s="122" t="s">
        <v>470</v>
      </c>
      <c r="T460" s="120">
        <v>2211</v>
      </c>
      <c r="U460" s="120"/>
      <c r="V460" s="120">
        <v>434</v>
      </c>
      <c r="W460" s="120">
        <v>19</v>
      </c>
      <c r="X460" s="120">
        <v>777</v>
      </c>
      <c r="Y460" s="120">
        <v>128</v>
      </c>
      <c r="Z460" s="120">
        <v>276</v>
      </c>
      <c r="AA460" s="120">
        <v>171</v>
      </c>
      <c r="AB460" s="120">
        <v>55</v>
      </c>
      <c r="AC460" s="104">
        <f t="shared" si="9"/>
        <v>4071</v>
      </c>
    </row>
    <row r="461" spans="1:29" ht="14.25">
      <c r="A461" s="116"/>
      <c r="B461" s="116"/>
      <c r="C461" s="117" t="s">
        <v>1138</v>
      </c>
      <c r="D461" s="118" t="s">
        <v>471</v>
      </c>
      <c r="E461" s="115"/>
      <c r="F461" s="115">
        <v>5530</v>
      </c>
      <c r="G461" s="115">
        <v>1</v>
      </c>
      <c r="H461" s="115">
        <v>900</v>
      </c>
      <c r="I461" s="115">
        <v>12</v>
      </c>
      <c r="J461" s="115">
        <v>374</v>
      </c>
      <c r="K461" s="115">
        <v>66</v>
      </c>
      <c r="L461" s="115">
        <v>615</v>
      </c>
      <c r="M461" s="115">
        <v>389</v>
      </c>
      <c r="N461" s="115">
        <v>146</v>
      </c>
      <c r="P461" s="122"/>
      <c r="Q461" s="122"/>
      <c r="R461" s="122">
        <v>63088</v>
      </c>
      <c r="S461" s="122" t="s">
        <v>471</v>
      </c>
      <c r="T461" s="120">
        <v>5584</v>
      </c>
      <c r="U461" s="120">
        <v>1</v>
      </c>
      <c r="V461" s="120">
        <v>934</v>
      </c>
      <c r="W461" s="120">
        <v>17</v>
      </c>
      <c r="X461" s="120">
        <v>379</v>
      </c>
      <c r="Y461" s="120">
        <v>72</v>
      </c>
      <c r="Z461" s="120">
        <v>636</v>
      </c>
      <c r="AA461" s="120">
        <v>399</v>
      </c>
      <c r="AB461" s="120">
        <v>154</v>
      </c>
      <c r="AC461" s="104">
        <f t="shared" si="9"/>
        <v>8176</v>
      </c>
    </row>
    <row r="462" spans="1:29" ht="14.25">
      <c r="A462" s="116"/>
      <c r="B462" s="116"/>
      <c r="C462" s="117" t="s">
        <v>1139</v>
      </c>
      <c r="D462" s="118" t="s">
        <v>472</v>
      </c>
      <c r="E462" s="115"/>
      <c r="F462" s="115">
        <v>3523</v>
      </c>
      <c r="G462" s="115">
        <v>3</v>
      </c>
      <c r="H462" s="115">
        <v>1104</v>
      </c>
      <c r="I462" s="115">
        <v>88</v>
      </c>
      <c r="J462" s="115">
        <v>241</v>
      </c>
      <c r="K462" s="115">
        <v>165</v>
      </c>
      <c r="L462" s="115">
        <v>352</v>
      </c>
      <c r="M462" s="115">
        <v>567</v>
      </c>
      <c r="N462" s="115">
        <v>65</v>
      </c>
      <c r="P462" s="122"/>
      <c r="Q462" s="122"/>
      <c r="R462" s="122">
        <v>63089</v>
      </c>
      <c r="S462" s="122" t="s">
        <v>472</v>
      </c>
      <c r="T462" s="120">
        <v>3488</v>
      </c>
      <c r="U462" s="120">
        <v>4</v>
      </c>
      <c r="V462" s="120">
        <v>1145</v>
      </c>
      <c r="W462" s="120">
        <v>94</v>
      </c>
      <c r="X462" s="120">
        <v>232</v>
      </c>
      <c r="Y462" s="120">
        <v>168</v>
      </c>
      <c r="Z462" s="120">
        <v>350</v>
      </c>
      <c r="AA462" s="120">
        <v>601</v>
      </c>
      <c r="AB462" s="120">
        <v>63</v>
      </c>
      <c r="AC462" s="104">
        <f t="shared" si="9"/>
        <v>6145</v>
      </c>
    </row>
    <row r="463" spans="1:29" ht="14.25">
      <c r="A463" s="116"/>
      <c r="B463" s="116"/>
      <c r="C463" s="117" t="s">
        <v>1140</v>
      </c>
      <c r="D463" s="118" t="s">
        <v>473</v>
      </c>
      <c r="E463" s="115"/>
      <c r="F463" s="115">
        <v>1637</v>
      </c>
      <c r="G463" s="115">
        <v>1</v>
      </c>
      <c r="H463" s="115">
        <v>214</v>
      </c>
      <c r="I463" s="115">
        <v>5</v>
      </c>
      <c r="J463" s="115">
        <v>68</v>
      </c>
      <c r="K463" s="115">
        <v>21</v>
      </c>
      <c r="L463" s="115">
        <v>161</v>
      </c>
      <c r="M463" s="115">
        <v>56</v>
      </c>
      <c r="N463" s="115">
        <v>50</v>
      </c>
      <c r="P463" s="122"/>
      <c r="Q463" s="122"/>
      <c r="R463" s="122">
        <v>64008</v>
      </c>
      <c r="S463" s="122" t="s">
        <v>473</v>
      </c>
      <c r="T463" s="120">
        <v>1661</v>
      </c>
      <c r="U463" s="120">
        <v>1</v>
      </c>
      <c r="V463" s="120">
        <v>231</v>
      </c>
      <c r="W463" s="120">
        <v>5</v>
      </c>
      <c r="X463" s="120">
        <v>72</v>
      </c>
      <c r="Y463" s="120">
        <v>21</v>
      </c>
      <c r="Z463" s="120">
        <v>187</v>
      </c>
      <c r="AA463" s="120">
        <v>64</v>
      </c>
      <c r="AB463" s="120">
        <v>59</v>
      </c>
      <c r="AC463" s="104">
        <f t="shared" si="9"/>
        <v>2301</v>
      </c>
    </row>
    <row r="464" spans="1:29" ht="14.25">
      <c r="A464" s="116"/>
      <c r="B464" s="116"/>
      <c r="C464" s="117" t="s">
        <v>1141</v>
      </c>
      <c r="D464" s="118" t="s">
        <v>474</v>
      </c>
      <c r="E464" s="115"/>
      <c r="F464" s="115">
        <v>3359</v>
      </c>
      <c r="G464" s="115">
        <v>1</v>
      </c>
      <c r="H464" s="115">
        <v>479</v>
      </c>
      <c r="I464" s="115">
        <v>15</v>
      </c>
      <c r="J464" s="115">
        <v>214</v>
      </c>
      <c r="K464" s="115">
        <v>73</v>
      </c>
      <c r="L464" s="115">
        <v>359</v>
      </c>
      <c r="M464" s="115">
        <v>186</v>
      </c>
      <c r="N464" s="115">
        <v>87</v>
      </c>
      <c r="P464" s="122"/>
      <c r="Q464" s="122"/>
      <c r="R464" s="122">
        <v>64015</v>
      </c>
      <c r="S464" s="122" t="s">
        <v>474</v>
      </c>
      <c r="T464" s="120">
        <v>3380</v>
      </c>
      <c r="U464" s="120">
        <v>1</v>
      </c>
      <c r="V464" s="120">
        <v>486</v>
      </c>
      <c r="W464" s="120">
        <v>17</v>
      </c>
      <c r="X464" s="120">
        <v>219</v>
      </c>
      <c r="Y464" s="120">
        <v>70</v>
      </c>
      <c r="Z464" s="120">
        <v>359</v>
      </c>
      <c r="AA464" s="120">
        <v>195</v>
      </c>
      <c r="AB464" s="120">
        <v>87</v>
      </c>
      <c r="AC464" s="104">
        <f t="shared" si="9"/>
        <v>4814</v>
      </c>
    </row>
    <row r="465" spans="1:29" ht="14.25">
      <c r="A465" s="116"/>
      <c r="B465" s="116"/>
      <c r="C465" s="117" t="s">
        <v>1142</v>
      </c>
      <c r="D465" s="118" t="s">
        <v>475</v>
      </c>
      <c r="E465" s="115"/>
      <c r="F465" s="115">
        <v>1888</v>
      </c>
      <c r="G465" s="115"/>
      <c r="H465" s="115">
        <v>209</v>
      </c>
      <c r="I465" s="115">
        <v>69</v>
      </c>
      <c r="J465" s="115">
        <v>112</v>
      </c>
      <c r="K465" s="115">
        <v>49</v>
      </c>
      <c r="L465" s="115">
        <v>170</v>
      </c>
      <c r="M465" s="115">
        <v>211</v>
      </c>
      <c r="N465" s="115">
        <v>37</v>
      </c>
      <c r="P465" s="122"/>
      <c r="Q465" s="122"/>
      <c r="R465" s="122">
        <v>64021</v>
      </c>
      <c r="S465" s="122" t="s">
        <v>475</v>
      </c>
      <c r="T465" s="120">
        <v>1927</v>
      </c>
      <c r="U465" s="120"/>
      <c r="V465" s="120">
        <v>220</v>
      </c>
      <c r="W465" s="120">
        <v>72</v>
      </c>
      <c r="X465" s="120">
        <v>112</v>
      </c>
      <c r="Y465" s="120">
        <v>47</v>
      </c>
      <c r="Z465" s="120">
        <v>190</v>
      </c>
      <c r="AA465" s="120">
        <v>223</v>
      </c>
      <c r="AB465" s="120">
        <v>33</v>
      </c>
      <c r="AC465" s="104">
        <f t="shared" si="9"/>
        <v>2824</v>
      </c>
    </row>
    <row r="466" spans="1:29" ht="14.25">
      <c r="A466" s="116"/>
      <c r="B466" s="116"/>
      <c r="C466" s="117" t="s">
        <v>1143</v>
      </c>
      <c r="D466" s="118" t="s">
        <v>476</v>
      </c>
      <c r="E466" s="115"/>
      <c r="F466" s="115">
        <v>1815</v>
      </c>
      <c r="G466" s="115"/>
      <c r="H466" s="115">
        <v>236</v>
      </c>
      <c r="I466" s="115">
        <v>6</v>
      </c>
      <c r="J466" s="115">
        <v>148</v>
      </c>
      <c r="K466" s="115">
        <v>50</v>
      </c>
      <c r="L466" s="115">
        <v>208</v>
      </c>
      <c r="M466" s="115">
        <v>95</v>
      </c>
      <c r="N466" s="115">
        <v>38</v>
      </c>
      <c r="P466" s="122"/>
      <c r="Q466" s="122"/>
      <c r="R466" s="122">
        <v>64023</v>
      </c>
      <c r="S466" s="122" t="s">
        <v>476</v>
      </c>
      <c r="T466" s="120">
        <v>1813</v>
      </c>
      <c r="U466" s="120"/>
      <c r="V466" s="120">
        <v>237</v>
      </c>
      <c r="W466" s="120">
        <v>6</v>
      </c>
      <c r="X466" s="120">
        <v>151</v>
      </c>
      <c r="Y466" s="120">
        <v>53</v>
      </c>
      <c r="Z466" s="120">
        <v>230</v>
      </c>
      <c r="AA466" s="120">
        <v>103</v>
      </c>
      <c r="AB466" s="120">
        <v>38</v>
      </c>
      <c r="AC466" s="104">
        <f t="shared" si="9"/>
        <v>2631</v>
      </c>
    </row>
    <row r="467" spans="1:29" ht="14.25">
      <c r="A467" s="116"/>
      <c r="B467" s="116"/>
      <c r="C467" s="117" t="s">
        <v>1144</v>
      </c>
      <c r="D467" s="118" t="s">
        <v>477</v>
      </c>
      <c r="E467" s="115"/>
      <c r="F467" s="115">
        <v>1896</v>
      </c>
      <c r="G467" s="115">
        <v>1</v>
      </c>
      <c r="H467" s="115">
        <v>249</v>
      </c>
      <c r="I467" s="115">
        <v>11</v>
      </c>
      <c r="J467" s="115">
        <v>87</v>
      </c>
      <c r="K467" s="115">
        <v>33</v>
      </c>
      <c r="L467" s="115">
        <v>159</v>
      </c>
      <c r="M467" s="115">
        <v>125</v>
      </c>
      <c r="N467" s="115">
        <v>29</v>
      </c>
      <c r="P467" s="122"/>
      <c r="Q467" s="122"/>
      <c r="R467" s="122">
        <v>64025</v>
      </c>
      <c r="S467" s="122" t="s">
        <v>477</v>
      </c>
      <c r="T467" s="120">
        <v>1883</v>
      </c>
      <c r="U467" s="120">
        <v>1</v>
      </c>
      <c r="V467" s="120">
        <v>268</v>
      </c>
      <c r="W467" s="120">
        <v>11</v>
      </c>
      <c r="X467" s="120">
        <v>90</v>
      </c>
      <c r="Y467" s="120">
        <v>30</v>
      </c>
      <c r="Z467" s="120">
        <v>162</v>
      </c>
      <c r="AA467" s="120">
        <v>125</v>
      </c>
      <c r="AB467" s="120">
        <v>37</v>
      </c>
      <c r="AC467" s="104">
        <f t="shared" si="9"/>
        <v>2607</v>
      </c>
    </row>
    <row r="468" spans="1:29" ht="14.25">
      <c r="A468" s="116"/>
      <c r="B468" s="116"/>
      <c r="C468" s="117" t="s">
        <v>1145</v>
      </c>
      <c r="D468" s="118" t="s">
        <v>478</v>
      </c>
      <c r="E468" s="115"/>
      <c r="F468" s="115">
        <v>1902</v>
      </c>
      <c r="G468" s="115">
        <v>3</v>
      </c>
      <c r="H468" s="115">
        <v>253</v>
      </c>
      <c r="I468" s="115">
        <v>30</v>
      </c>
      <c r="J468" s="115">
        <v>166</v>
      </c>
      <c r="K468" s="115">
        <v>56</v>
      </c>
      <c r="L468" s="115">
        <v>182</v>
      </c>
      <c r="M468" s="115">
        <v>141</v>
      </c>
      <c r="N468" s="115">
        <v>60</v>
      </c>
      <c r="P468" s="122"/>
      <c r="Q468" s="122"/>
      <c r="R468" s="122">
        <v>64029</v>
      </c>
      <c r="S468" s="122" t="s">
        <v>478</v>
      </c>
      <c r="T468" s="120">
        <v>1892</v>
      </c>
      <c r="U468" s="120">
        <v>2</v>
      </c>
      <c r="V468" s="120">
        <v>287</v>
      </c>
      <c r="W468" s="120">
        <v>31</v>
      </c>
      <c r="X468" s="120">
        <v>169</v>
      </c>
      <c r="Y468" s="120">
        <v>55</v>
      </c>
      <c r="Z468" s="120">
        <v>187</v>
      </c>
      <c r="AA468" s="120">
        <v>144</v>
      </c>
      <c r="AB468" s="120">
        <v>60</v>
      </c>
      <c r="AC468" s="104">
        <f t="shared" si="9"/>
        <v>2827</v>
      </c>
    </row>
    <row r="469" spans="1:29" ht="14.25">
      <c r="A469" s="116"/>
      <c r="B469" s="116"/>
      <c r="C469" s="117" t="s">
        <v>1146</v>
      </c>
      <c r="D469" s="118" t="s">
        <v>479</v>
      </c>
      <c r="E469" s="115"/>
      <c r="F469" s="115">
        <v>8800</v>
      </c>
      <c r="G469" s="115">
        <v>32</v>
      </c>
      <c r="H469" s="115">
        <v>1296</v>
      </c>
      <c r="I469" s="115">
        <v>76</v>
      </c>
      <c r="J469" s="115">
        <v>467</v>
      </c>
      <c r="K469" s="115">
        <v>153</v>
      </c>
      <c r="L469" s="115">
        <v>831</v>
      </c>
      <c r="M469" s="115">
        <v>637</v>
      </c>
      <c r="N469" s="115">
        <v>239</v>
      </c>
      <c r="P469" s="122"/>
      <c r="Q469" s="122"/>
      <c r="R469" s="122">
        <v>64034</v>
      </c>
      <c r="S469" s="122" t="s">
        <v>479</v>
      </c>
      <c r="T469" s="120">
        <v>8808</v>
      </c>
      <c r="U469" s="120">
        <v>32</v>
      </c>
      <c r="V469" s="120">
        <v>1333</v>
      </c>
      <c r="W469" s="120">
        <v>75</v>
      </c>
      <c r="X469" s="120">
        <v>466</v>
      </c>
      <c r="Y469" s="120">
        <v>155</v>
      </c>
      <c r="Z469" s="120">
        <v>856</v>
      </c>
      <c r="AA469" s="120">
        <v>674</v>
      </c>
      <c r="AB469" s="120">
        <v>259</v>
      </c>
      <c r="AC469" s="104">
        <f t="shared" si="9"/>
        <v>12658</v>
      </c>
    </row>
    <row r="470" spans="1:29" ht="14.25">
      <c r="A470" s="116"/>
      <c r="B470" s="116"/>
      <c r="C470" s="117" t="s">
        <v>1147</v>
      </c>
      <c r="D470" s="118" t="s">
        <v>480</v>
      </c>
      <c r="E470" s="115"/>
      <c r="F470" s="115">
        <v>1694</v>
      </c>
      <c r="G470" s="115">
        <v>2</v>
      </c>
      <c r="H470" s="115">
        <v>216</v>
      </c>
      <c r="I470" s="115">
        <v>6</v>
      </c>
      <c r="J470" s="115">
        <v>119</v>
      </c>
      <c r="K470" s="115">
        <v>37</v>
      </c>
      <c r="L470" s="115">
        <v>188</v>
      </c>
      <c r="M470" s="115">
        <v>62</v>
      </c>
      <c r="N470" s="115">
        <v>41</v>
      </c>
      <c r="P470" s="122"/>
      <c r="Q470" s="122"/>
      <c r="R470" s="122">
        <v>64047</v>
      </c>
      <c r="S470" s="122" t="s">
        <v>480</v>
      </c>
      <c r="T470" s="120">
        <v>1689</v>
      </c>
      <c r="U470" s="120">
        <v>2</v>
      </c>
      <c r="V470" s="120">
        <v>228</v>
      </c>
      <c r="W470" s="120">
        <v>7</v>
      </c>
      <c r="X470" s="120">
        <v>124</v>
      </c>
      <c r="Y470" s="120">
        <v>38</v>
      </c>
      <c r="Z470" s="120">
        <v>186</v>
      </c>
      <c r="AA470" s="120">
        <v>63</v>
      </c>
      <c r="AB470" s="120">
        <v>51</v>
      </c>
      <c r="AC470" s="104">
        <f t="shared" si="9"/>
        <v>2388</v>
      </c>
    </row>
    <row r="471" spans="1:29" ht="14.25">
      <c r="A471" s="116"/>
      <c r="B471" s="116"/>
      <c r="C471" s="117" t="s">
        <v>1148</v>
      </c>
      <c r="D471" s="118" t="s">
        <v>481</v>
      </c>
      <c r="E471" s="115"/>
      <c r="F471" s="115">
        <v>2141</v>
      </c>
      <c r="G471" s="115"/>
      <c r="H471" s="115">
        <v>425</v>
      </c>
      <c r="I471" s="115">
        <v>26</v>
      </c>
      <c r="J471" s="115">
        <v>165</v>
      </c>
      <c r="K471" s="115">
        <v>87</v>
      </c>
      <c r="L471" s="115">
        <v>216</v>
      </c>
      <c r="M471" s="115">
        <v>170</v>
      </c>
      <c r="N471" s="115">
        <v>52</v>
      </c>
      <c r="P471" s="122"/>
      <c r="Q471" s="122"/>
      <c r="R471" s="122">
        <v>64056</v>
      </c>
      <c r="S471" s="122" t="s">
        <v>481</v>
      </c>
      <c r="T471" s="120">
        <v>2119</v>
      </c>
      <c r="U471" s="120"/>
      <c r="V471" s="120">
        <v>454</v>
      </c>
      <c r="W471" s="120">
        <v>28</v>
      </c>
      <c r="X471" s="120">
        <v>163</v>
      </c>
      <c r="Y471" s="120">
        <v>89</v>
      </c>
      <c r="Z471" s="120">
        <v>218</v>
      </c>
      <c r="AA471" s="120">
        <v>177</v>
      </c>
      <c r="AB471" s="120">
        <v>65</v>
      </c>
      <c r="AC471" s="104">
        <f t="shared" si="9"/>
        <v>3313</v>
      </c>
    </row>
    <row r="472" spans="1:29" ht="14.25">
      <c r="A472" s="116"/>
      <c r="B472" s="116"/>
      <c r="C472" s="117" t="s">
        <v>1149</v>
      </c>
      <c r="D472" s="118" t="s">
        <v>482</v>
      </c>
      <c r="E472" s="115"/>
      <c r="F472" s="115">
        <v>3163</v>
      </c>
      <c r="G472" s="115">
        <v>1</v>
      </c>
      <c r="H472" s="115">
        <v>349</v>
      </c>
      <c r="I472" s="115">
        <v>8</v>
      </c>
      <c r="J472" s="115">
        <v>143</v>
      </c>
      <c r="K472" s="115">
        <v>51</v>
      </c>
      <c r="L472" s="115">
        <v>306</v>
      </c>
      <c r="M472" s="115">
        <v>166</v>
      </c>
      <c r="N472" s="115">
        <v>86</v>
      </c>
      <c r="P472" s="122"/>
      <c r="Q472" s="122"/>
      <c r="R472" s="122">
        <v>64063</v>
      </c>
      <c r="S472" s="122" t="s">
        <v>482</v>
      </c>
      <c r="T472" s="120">
        <v>3208</v>
      </c>
      <c r="U472" s="120">
        <v>1</v>
      </c>
      <c r="V472" s="120">
        <v>354</v>
      </c>
      <c r="W472" s="120">
        <v>10</v>
      </c>
      <c r="X472" s="120">
        <v>143</v>
      </c>
      <c r="Y472" s="120">
        <v>52</v>
      </c>
      <c r="Z472" s="120">
        <v>311</v>
      </c>
      <c r="AA472" s="120">
        <v>171</v>
      </c>
      <c r="AB472" s="120">
        <v>92</v>
      </c>
      <c r="AC472" s="104">
        <f t="shared" si="9"/>
        <v>4342</v>
      </c>
    </row>
    <row r="473" spans="1:29" ht="14.25">
      <c r="A473" s="116"/>
      <c r="B473" s="116"/>
      <c r="C473" s="117" t="s">
        <v>1150</v>
      </c>
      <c r="D473" s="118" t="s">
        <v>483</v>
      </c>
      <c r="E473" s="115"/>
      <c r="F473" s="115">
        <v>3635</v>
      </c>
      <c r="G473" s="115">
        <v>1</v>
      </c>
      <c r="H473" s="115">
        <v>481</v>
      </c>
      <c r="I473" s="115">
        <v>11</v>
      </c>
      <c r="J473" s="115">
        <v>125</v>
      </c>
      <c r="K473" s="115">
        <v>33</v>
      </c>
      <c r="L473" s="115">
        <v>425</v>
      </c>
      <c r="M473" s="115">
        <v>172</v>
      </c>
      <c r="N473" s="115">
        <v>91</v>
      </c>
      <c r="P473" s="122"/>
      <c r="Q473" s="122"/>
      <c r="R473" s="122">
        <v>64065</v>
      </c>
      <c r="S473" s="122" t="s">
        <v>483</v>
      </c>
      <c r="T473" s="120">
        <v>3681</v>
      </c>
      <c r="U473" s="120">
        <v>1</v>
      </c>
      <c r="V473" s="120">
        <v>519</v>
      </c>
      <c r="W473" s="120">
        <v>12</v>
      </c>
      <c r="X473" s="120">
        <v>125</v>
      </c>
      <c r="Y473" s="120">
        <v>35</v>
      </c>
      <c r="Z473" s="120">
        <v>434</v>
      </c>
      <c r="AA473" s="120">
        <v>165</v>
      </c>
      <c r="AB473" s="120">
        <v>97</v>
      </c>
      <c r="AC473" s="104">
        <f t="shared" si="9"/>
        <v>5069</v>
      </c>
    </row>
    <row r="474" spans="1:29" ht="14.25">
      <c r="A474" s="116"/>
      <c r="B474" s="116"/>
      <c r="C474" s="117" t="s">
        <v>1151</v>
      </c>
      <c r="D474" s="118" t="s">
        <v>484</v>
      </c>
      <c r="E474" s="115"/>
      <c r="F474" s="115">
        <v>7617</v>
      </c>
      <c r="G474" s="115">
        <v>3</v>
      </c>
      <c r="H474" s="115">
        <v>741</v>
      </c>
      <c r="I474" s="115">
        <v>82</v>
      </c>
      <c r="J474" s="115">
        <v>194</v>
      </c>
      <c r="K474" s="115">
        <v>81</v>
      </c>
      <c r="L474" s="115">
        <v>559</v>
      </c>
      <c r="M474" s="115">
        <v>385</v>
      </c>
      <c r="N474" s="115">
        <v>215</v>
      </c>
      <c r="P474" s="122"/>
      <c r="Q474" s="122"/>
      <c r="R474" s="122">
        <v>64074</v>
      </c>
      <c r="S474" s="122" t="s">
        <v>484</v>
      </c>
      <c r="T474" s="120">
        <v>7551</v>
      </c>
      <c r="U474" s="120">
        <v>3</v>
      </c>
      <c r="V474" s="120">
        <v>790</v>
      </c>
      <c r="W474" s="120">
        <v>75</v>
      </c>
      <c r="X474" s="120">
        <v>202</v>
      </c>
      <c r="Y474" s="120">
        <v>87</v>
      </c>
      <c r="Z474" s="120">
        <v>566</v>
      </c>
      <c r="AA474" s="120">
        <v>365</v>
      </c>
      <c r="AB474" s="120">
        <v>222</v>
      </c>
      <c r="AC474" s="104">
        <f t="shared" si="9"/>
        <v>9861</v>
      </c>
    </row>
    <row r="475" spans="1:29" ht="14.25">
      <c r="A475" s="116"/>
      <c r="B475" s="116"/>
      <c r="C475" s="117" t="s">
        <v>1152</v>
      </c>
      <c r="D475" s="118" t="s">
        <v>485</v>
      </c>
      <c r="E475" s="115"/>
      <c r="F475" s="115">
        <v>1496</v>
      </c>
      <c r="G475" s="115">
        <v>1</v>
      </c>
      <c r="H475" s="115">
        <v>228</v>
      </c>
      <c r="I475" s="115">
        <v>17</v>
      </c>
      <c r="J475" s="115">
        <v>143</v>
      </c>
      <c r="K475" s="115">
        <v>37</v>
      </c>
      <c r="L475" s="115">
        <v>152</v>
      </c>
      <c r="M475" s="115">
        <v>85</v>
      </c>
      <c r="N475" s="115">
        <v>37</v>
      </c>
      <c r="P475" s="122"/>
      <c r="Q475" s="122"/>
      <c r="R475" s="122">
        <v>64075</v>
      </c>
      <c r="S475" s="122" t="s">
        <v>485</v>
      </c>
      <c r="T475" s="120">
        <v>1493</v>
      </c>
      <c r="U475" s="120">
        <v>1</v>
      </c>
      <c r="V475" s="120">
        <v>248</v>
      </c>
      <c r="W475" s="120">
        <v>17</v>
      </c>
      <c r="X475" s="120">
        <v>142</v>
      </c>
      <c r="Y475" s="120">
        <v>38</v>
      </c>
      <c r="Z475" s="120">
        <v>162</v>
      </c>
      <c r="AA475" s="120">
        <v>90</v>
      </c>
      <c r="AB475" s="120">
        <v>47</v>
      </c>
      <c r="AC475" s="104">
        <f t="shared" si="9"/>
        <v>2238</v>
      </c>
    </row>
    <row r="476" spans="1:29" ht="14.25">
      <c r="A476" s="116"/>
      <c r="B476" s="116"/>
      <c r="C476" s="117" t="s">
        <v>1153</v>
      </c>
      <c r="D476" s="118" t="s">
        <v>486</v>
      </c>
      <c r="E476" s="115"/>
      <c r="F476" s="115">
        <v>2150</v>
      </c>
      <c r="G476" s="115"/>
      <c r="H476" s="115">
        <v>293</v>
      </c>
      <c r="I476" s="115">
        <v>5</v>
      </c>
      <c r="J476" s="115">
        <v>204</v>
      </c>
      <c r="K476" s="115">
        <v>39</v>
      </c>
      <c r="L476" s="115">
        <v>205</v>
      </c>
      <c r="M476" s="115">
        <v>141</v>
      </c>
      <c r="N476" s="115">
        <v>50</v>
      </c>
      <c r="P476" s="122"/>
      <c r="Q476" s="122"/>
      <c r="R476" s="122">
        <v>64076</v>
      </c>
      <c r="S476" s="122" t="s">
        <v>486</v>
      </c>
      <c r="T476" s="120">
        <v>2146</v>
      </c>
      <c r="U476" s="120"/>
      <c r="V476" s="120">
        <v>300</v>
      </c>
      <c r="W476" s="120">
        <v>5</v>
      </c>
      <c r="X476" s="120">
        <v>208</v>
      </c>
      <c r="Y476" s="120">
        <v>40</v>
      </c>
      <c r="Z476" s="120">
        <v>223</v>
      </c>
      <c r="AA476" s="120">
        <v>140</v>
      </c>
      <c r="AB476" s="120">
        <v>54</v>
      </c>
      <c r="AC476" s="104">
        <f t="shared" si="9"/>
        <v>3116</v>
      </c>
    </row>
    <row r="477" spans="1:29" ht="14.25">
      <c r="A477" s="116"/>
      <c r="B477" s="116" t="s">
        <v>487</v>
      </c>
      <c r="C477" s="117" t="s">
        <v>1154</v>
      </c>
      <c r="D477" s="118" t="s">
        <v>488</v>
      </c>
      <c r="E477" s="115"/>
      <c r="F477" s="115">
        <v>15451</v>
      </c>
      <c r="G477" s="115">
        <v>11</v>
      </c>
      <c r="H477" s="115">
        <v>1471</v>
      </c>
      <c r="I477" s="115">
        <v>40</v>
      </c>
      <c r="J477" s="115">
        <v>552</v>
      </c>
      <c r="K477" s="115">
        <v>137</v>
      </c>
      <c r="L477" s="115">
        <v>1218</v>
      </c>
      <c r="M477" s="115">
        <v>475</v>
      </c>
      <c r="N477" s="115">
        <v>198</v>
      </c>
      <c r="P477" s="122"/>
      <c r="Q477" s="122" t="s">
        <v>487</v>
      </c>
      <c r="R477" s="122">
        <v>81001</v>
      </c>
      <c r="S477" s="122" t="s">
        <v>488</v>
      </c>
      <c r="T477" s="120">
        <v>15488</v>
      </c>
      <c r="U477" s="120">
        <v>9</v>
      </c>
      <c r="V477" s="120">
        <v>1464</v>
      </c>
      <c r="W477" s="120">
        <v>89</v>
      </c>
      <c r="X477" s="120">
        <v>554</v>
      </c>
      <c r="Y477" s="120">
        <v>134</v>
      </c>
      <c r="Z477" s="120">
        <v>1241</v>
      </c>
      <c r="AA477" s="120">
        <v>504</v>
      </c>
      <c r="AB477" s="120">
        <v>207</v>
      </c>
      <c r="AC477" s="104">
        <f t="shared" si="9"/>
        <v>19690</v>
      </c>
    </row>
    <row r="478" spans="1:29" ht="14.25">
      <c r="A478" s="116"/>
      <c r="B478" s="116"/>
      <c r="C478" s="117" t="s">
        <v>1155</v>
      </c>
      <c r="D478" s="118" t="s">
        <v>489</v>
      </c>
      <c r="E478" s="115"/>
      <c r="F478" s="115">
        <v>2854</v>
      </c>
      <c r="G478" s="115"/>
      <c r="H478" s="115">
        <v>269</v>
      </c>
      <c r="I478" s="115">
        <v>7</v>
      </c>
      <c r="J478" s="115">
        <v>430</v>
      </c>
      <c r="K478" s="115">
        <v>61</v>
      </c>
      <c r="L478" s="115">
        <v>336</v>
      </c>
      <c r="M478" s="115">
        <v>132</v>
      </c>
      <c r="N478" s="115">
        <v>38</v>
      </c>
      <c r="P478" s="122"/>
      <c r="Q478" s="122"/>
      <c r="R478" s="122">
        <v>81003</v>
      </c>
      <c r="S478" s="122" t="s">
        <v>489</v>
      </c>
      <c r="T478" s="120">
        <v>2865</v>
      </c>
      <c r="U478" s="120"/>
      <c r="V478" s="120">
        <v>278</v>
      </c>
      <c r="W478" s="120">
        <v>7</v>
      </c>
      <c r="X478" s="120">
        <v>433</v>
      </c>
      <c r="Y478" s="120">
        <v>61</v>
      </c>
      <c r="Z478" s="120">
        <v>325</v>
      </c>
      <c r="AA478" s="120">
        <v>138</v>
      </c>
      <c r="AB478" s="120">
        <v>43</v>
      </c>
      <c r="AC478" s="104">
        <f t="shared" si="9"/>
        <v>4150</v>
      </c>
    </row>
    <row r="479" spans="1:29" ht="14.25">
      <c r="A479" s="116"/>
      <c r="B479" s="116"/>
      <c r="C479" s="117" t="s">
        <v>1156</v>
      </c>
      <c r="D479" s="118" t="s">
        <v>490</v>
      </c>
      <c r="E479" s="115"/>
      <c r="F479" s="115">
        <v>8446</v>
      </c>
      <c r="G479" s="115">
        <v>1</v>
      </c>
      <c r="H479" s="115">
        <v>663</v>
      </c>
      <c r="I479" s="115">
        <v>9</v>
      </c>
      <c r="J479" s="115">
        <v>205</v>
      </c>
      <c r="K479" s="115">
        <v>50</v>
      </c>
      <c r="L479" s="115">
        <v>920</v>
      </c>
      <c r="M479" s="115">
        <v>169</v>
      </c>
      <c r="N479" s="115">
        <v>129</v>
      </c>
      <c r="P479" s="122"/>
      <c r="Q479" s="122"/>
      <c r="R479" s="122">
        <v>81004</v>
      </c>
      <c r="S479" s="122" t="s">
        <v>490</v>
      </c>
      <c r="T479" s="120">
        <v>8489</v>
      </c>
      <c r="U479" s="120">
        <v>1</v>
      </c>
      <c r="V479" s="120">
        <v>697</v>
      </c>
      <c r="W479" s="120">
        <v>32</v>
      </c>
      <c r="X479" s="120">
        <v>198</v>
      </c>
      <c r="Y479" s="120">
        <v>47</v>
      </c>
      <c r="Z479" s="120">
        <v>969</v>
      </c>
      <c r="AA479" s="120">
        <v>173</v>
      </c>
      <c r="AB479" s="120">
        <v>129</v>
      </c>
      <c r="AC479" s="104">
        <f t="shared" si="9"/>
        <v>10735</v>
      </c>
    </row>
    <row r="480" spans="1:29" ht="14.25">
      <c r="A480" s="116"/>
      <c r="B480" s="116"/>
      <c r="C480" s="117" t="s">
        <v>1157</v>
      </c>
      <c r="D480" s="118" t="s">
        <v>491</v>
      </c>
      <c r="E480" s="115"/>
      <c r="F480" s="115">
        <v>918</v>
      </c>
      <c r="G480" s="115"/>
      <c r="H480" s="115">
        <v>88</v>
      </c>
      <c r="I480" s="115">
        <v>4</v>
      </c>
      <c r="J480" s="115">
        <v>41</v>
      </c>
      <c r="K480" s="115">
        <v>3</v>
      </c>
      <c r="L480" s="115">
        <v>125</v>
      </c>
      <c r="M480" s="115">
        <v>25</v>
      </c>
      <c r="N480" s="115">
        <v>10</v>
      </c>
      <c r="P480" s="122"/>
      <c r="Q480" s="122"/>
      <c r="R480" s="122">
        <v>81013</v>
      </c>
      <c r="S480" s="122" t="s">
        <v>491</v>
      </c>
      <c r="T480" s="120">
        <v>957</v>
      </c>
      <c r="U480" s="120"/>
      <c r="V480" s="120">
        <v>85</v>
      </c>
      <c r="W480" s="120">
        <v>5</v>
      </c>
      <c r="X480" s="120">
        <v>40</v>
      </c>
      <c r="Y480" s="120">
        <v>2</v>
      </c>
      <c r="Z480" s="120">
        <v>122</v>
      </c>
      <c r="AA480" s="120">
        <v>29</v>
      </c>
      <c r="AB480" s="120">
        <v>10</v>
      </c>
      <c r="AC480" s="104">
        <f t="shared" si="9"/>
        <v>1250</v>
      </c>
    </row>
    <row r="481" spans="1:29" ht="14.25">
      <c r="A481" s="116"/>
      <c r="B481" s="116"/>
      <c r="C481" s="117" t="s">
        <v>1158</v>
      </c>
      <c r="D481" s="118" t="s">
        <v>492</v>
      </c>
      <c r="E481" s="115"/>
      <c r="F481" s="115">
        <v>4429</v>
      </c>
      <c r="G481" s="115">
        <v>23</v>
      </c>
      <c r="H481" s="115">
        <v>373</v>
      </c>
      <c r="I481" s="115">
        <v>11</v>
      </c>
      <c r="J481" s="115">
        <v>361</v>
      </c>
      <c r="K481" s="115">
        <v>64</v>
      </c>
      <c r="L481" s="115">
        <v>497</v>
      </c>
      <c r="M481" s="115">
        <v>141</v>
      </c>
      <c r="N481" s="115">
        <v>60</v>
      </c>
      <c r="P481" s="122"/>
      <c r="Q481" s="122"/>
      <c r="R481" s="122">
        <v>81015</v>
      </c>
      <c r="S481" s="122" t="s">
        <v>492</v>
      </c>
      <c r="T481" s="120">
        <v>4398</v>
      </c>
      <c r="U481" s="120">
        <v>24</v>
      </c>
      <c r="V481" s="120">
        <v>381</v>
      </c>
      <c r="W481" s="120">
        <v>11</v>
      </c>
      <c r="X481" s="120">
        <v>352</v>
      </c>
      <c r="Y481" s="120">
        <v>64</v>
      </c>
      <c r="Z481" s="120">
        <v>503</v>
      </c>
      <c r="AA481" s="120">
        <v>135</v>
      </c>
      <c r="AB481" s="120">
        <v>70</v>
      </c>
      <c r="AC481" s="104">
        <f t="shared" si="9"/>
        <v>5938</v>
      </c>
    </row>
    <row r="482" spans="1:29" ht="14.25">
      <c r="A482" s="116"/>
      <c r="B482" s="116"/>
      <c r="C482" s="117" t="s">
        <v>1159</v>
      </c>
      <c r="D482" s="118" t="s">
        <v>493</v>
      </c>
      <c r="E482" s="115"/>
      <c r="F482" s="115">
        <v>8391</v>
      </c>
      <c r="G482" s="115">
        <v>4</v>
      </c>
      <c r="H482" s="115">
        <v>1465</v>
      </c>
      <c r="I482" s="115">
        <v>70</v>
      </c>
      <c r="J482" s="115">
        <v>821</v>
      </c>
      <c r="K482" s="115">
        <v>287</v>
      </c>
      <c r="L482" s="115">
        <v>747</v>
      </c>
      <c r="M482" s="115">
        <v>538</v>
      </c>
      <c r="N482" s="115">
        <v>148</v>
      </c>
      <c r="P482" s="122"/>
      <c r="Q482" s="122"/>
      <c r="R482" s="122">
        <v>82003</v>
      </c>
      <c r="S482" s="122" t="s">
        <v>493</v>
      </c>
      <c r="T482" s="120">
        <v>8437</v>
      </c>
      <c r="U482" s="120">
        <v>4</v>
      </c>
      <c r="V482" s="120">
        <v>1519</v>
      </c>
      <c r="W482" s="120">
        <v>66</v>
      </c>
      <c r="X482" s="120">
        <v>829</v>
      </c>
      <c r="Y482" s="120">
        <v>291</v>
      </c>
      <c r="Z482" s="120">
        <v>768</v>
      </c>
      <c r="AA482" s="120">
        <v>548</v>
      </c>
      <c r="AB482" s="120">
        <v>158</v>
      </c>
      <c r="AC482" s="104">
        <f t="shared" si="9"/>
        <v>12620</v>
      </c>
    </row>
    <row r="483" spans="1:29" ht="14.25">
      <c r="A483" s="116"/>
      <c r="B483" s="116"/>
      <c r="C483" s="117" t="s">
        <v>1160</v>
      </c>
      <c r="D483" s="118" t="s">
        <v>494</v>
      </c>
      <c r="E483" s="115"/>
      <c r="F483" s="115">
        <v>1875</v>
      </c>
      <c r="G483" s="115">
        <v>2</v>
      </c>
      <c r="H483" s="115">
        <v>379</v>
      </c>
      <c r="I483" s="115">
        <v>11</v>
      </c>
      <c r="J483" s="115">
        <v>414</v>
      </c>
      <c r="K483" s="115">
        <v>90</v>
      </c>
      <c r="L483" s="115">
        <v>253</v>
      </c>
      <c r="M483" s="115">
        <v>142</v>
      </c>
      <c r="N483" s="115">
        <v>48</v>
      </c>
      <c r="P483" s="122"/>
      <c r="Q483" s="122"/>
      <c r="R483" s="122">
        <v>82005</v>
      </c>
      <c r="S483" s="122" t="s">
        <v>494</v>
      </c>
      <c r="T483" s="120">
        <v>1926</v>
      </c>
      <c r="U483" s="120">
        <v>2</v>
      </c>
      <c r="V483" s="120">
        <v>406</v>
      </c>
      <c r="W483" s="120">
        <v>13</v>
      </c>
      <c r="X483" s="120">
        <v>410</v>
      </c>
      <c r="Y483" s="120">
        <v>89</v>
      </c>
      <c r="Z483" s="120">
        <v>256</v>
      </c>
      <c r="AA483" s="120">
        <v>154</v>
      </c>
      <c r="AB483" s="120">
        <v>40</v>
      </c>
      <c r="AC483" s="104">
        <f t="shared" si="9"/>
        <v>3296</v>
      </c>
    </row>
    <row r="484" spans="1:29" ht="14.25">
      <c r="A484" s="116"/>
      <c r="B484" s="116"/>
      <c r="C484" s="117" t="s">
        <v>1161</v>
      </c>
      <c r="D484" s="118" t="s">
        <v>495</v>
      </c>
      <c r="E484" s="115"/>
      <c r="F484" s="115">
        <v>1242</v>
      </c>
      <c r="G484" s="115"/>
      <c r="H484" s="115">
        <v>228</v>
      </c>
      <c r="I484" s="115">
        <v>10</v>
      </c>
      <c r="J484" s="115">
        <v>247</v>
      </c>
      <c r="K484" s="115">
        <v>55</v>
      </c>
      <c r="L484" s="115">
        <v>162</v>
      </c>
      <c r="M484" s="115">
        <v>100</v>
      </c>
      <c r="N484" s="115">
        <v>8</v>
      </c>
      <c r="P484" s="122"/>
      <c r="Q484" s="122"/>
      <c r="R484" s="122">
        <v>82009</v>
      </c>
      <c r="S484" s="122" t="s">
        <v>495</v>
      </c>
      <c r="T484" s="120">
        <v>1252</v>
      </c>
      <c r="U484" s="120"/>
      <c r="V484" s="120">
        <v>248</v>
      </c>
      <c r="W484" s="120">
        <v>9</v>
      </c>
      <c r="X484" s="120">
        <v>239</v>
      </c>
      <c r="Y484" s="120">
        <v>60</v>
      </c>
      <c r="Z484" s="120">
        <v>167</v>
      </c>
      <c r="AA484" s="120">
        <v>98</v>
      </c>
      <c r="AB484" s="120">
        <v>11</v>
      </c>
      <c r="AC484" s="104">
        <f t="shared" si="9"/>
        <v>2084</v>
      </c>
    </row>
    <row r="485" spans="1:29" ht="14.25">
      <c r="A485" s="116"/>
      <c r="B485" s="116"/>
      <c r="C485" s="117" t="s">
        <v>1162</v>
      </c>
      <c r="D485" s="118" t="s">
        <v>496</v>
      </c>
      <c r="E485" s="115"/>
      <c r="F485" s="115">
        <v>2787</v>
      </c>
      <c r="G485" s="115">
        <v>2</v>
      </c>
      <c r="H485" s="115">
        <v>706</v>
      </c>
      <c r="I485" s="115">
        <v>47</v>
      </c>
      <c r="J485" s="115">
        <v>504</v>
      </c>
      <c r="K485" s="115">
        <v>135</v>
      </c>
      <c r="L485" s="115">
        <v>329</v>
      </c>
      <c r="M485" s="115">
        <v>244</v>
      </c>
      <c r="N485" s="115">
        <v>55</v>
      </c>
      <c r="P485" s="122"/>
      <c r="Q485" s="122"/>
      <c r="R485" s="122">
        <v>82014</v>
      </c>
      <c r="S485" s="122" t="s">
        <v>496</v>
      </c>
      <c r="T485" s="120">
        <v>2775</v>
      </c>
      <c r="U485" s="120">
        <v>2</v>
      </c>
      <c r="V485" s="120">
        <v>722</v>
      </c>
      <c r="W485" s="120">
        <v>46</v>
      </c>
      <c r="X485" s="120">
        <v>501</v>
      </c>
      <c r="Y485" s="120">
        <v>137</v>
      </c>
      <c r="Z485" s="120">
        <v>327</v>
      </c>
      <c r="AA485" s="120">
        <v>247</v>
      </c>
      <c r="AB485" s="120">
        <v>55</v>
      </c>
      <c r="AC485" s="104">
        <f t="shared" si="9"/>
        <v>4812</v>
      </c>
    </row>
    <row r="486" spans="1:29" ht="14.25">
      <c r="A486" s="116"/>
      <c r="B486" s="116"/>
      <c r="C486" s="117" t="s">
        <v>1163</v>
      </c>
      <c r="D486" s="118" t="s">
        <v>497</v>
      </c>
      <c r="E486" s="115"/>
      <c r="F486" s="115">
        <v>3960</v>
      </c>
      <c r="G486" s="115">
        <v>5</v>
      </c>
      <c r="H486" s="115">
        <v>834</v>
      </c>
      <c r="I486" s="115">
        <v>26</v>
      </c>
      <c r="J486" s="115">
        <v>420</v>
      </c>
      <c r="K486" s="115">
        <v>128</v>
      </c>
      <c r="L486" s="115">
        <v>491</v>
      </c>
      <c r="M486" s="115">
        <v>313</v>
      </c>
      <c r="N486" s="115">
        <v>143</v>
      </c>
      <c r="P486" s="122"/>
      <c r="Q486" s="122"/>
      <c r="R486" s="122">
        <v>82032</v>
      </c>
      <c r="S486" s="122" t="s">
        <v>497</v>
      </c>
      <c r="T486" s="120">
        <v>4003</v>
      </c>
      <c r="U486" s="120">
        <v>4</v>
      </c>
      <c r="V486" s="120">
        <v>853</v>
      </c>
      <c r="W486" s="120">
        <v>27</v>
      </c>
      <c r="X486" s="120">
        <v>410</v>
      </c>
      <c r="Y486" s="120">
        <v>125</v>
      </c>
      <c r="Z486" s="120">
        <v>482</v>
      </c>
      <c r="AA486" s="120">
        <v>322</v>
      </c>
      <c r="AB486" s="120">
        <v>145</v>
      </c>
      <c r="AC486" s="104">
        <f t="shared" si="9"/>
        <v>6371</v>
      </c>
    </row>
    <row r="487" spans="1:29" ht="14.25">
      <c r="A487" s="116"/>
      <c r="B487" s="116"/>
      <c r="C487" s="117" t="s">
        <v>1164</v>
      </c>
      <c r="D487" s="118" t="s">
        <v>498</v>
      </c>
      <c r="E487" s="115"/>
      <c r="F487" s="115">
        <v>2929</v>
      </c>
      <c r="G487" s="115">
        <v>1</v>
      </c>
      <c r="H487" s="115">
        <v>633</v>
      </c>
      <c r="I487" s="115">
        <v>63</v>
      </c>
      <c r="J487" s="115">
        <v>615</v>
      </c>
      <c r="K487" s="115">
        <v>140</v>
      </c>
      <c r="L487" s="115">
        <v>332</v>
      </c>
      <c r="M487" s="115">
        <v>267</v>
      </c>
      <c r="N487" s="115">
        <v>62</v>
      </c>
      <c r="P487" s="122"/>
      <c r="Q487" s="122"/>
      <c r="R487" s="122">
        <v>82036</v>
      </c>
      <c r="S487" s="122" t="s">
        <v>498</v>
      </c>
      <c r="T487" s="120">
        <v>2957</v>
      </c>
      <c r="U487" s="120">
        <v>1</v>
      </c>
      <c r="V487" s="120">
        <v>641</v>
      </c>
      <c r="W487" s="120">
        <v>59</v>
      </c>
      <c r="X487" s="120">
        <v>613</v>
      </c>
      <c r="Y487" s="120">
        <v>144</v>
      </c>
      <c r="Z487" s="120">
        <v>328</v>
      </c>
      <c r="AA487" s="120">
        <v>265</v>
      </c>
      <c r="AB487" s="120">
        <v>65</v>
      </c>
      <c r="AC487" s="104">
        <f t="shared" si="9"/>
        <v>5073</v>
      </c>
    </row>
    <row r="488" spans="1:29" ht="14.25">
      <c r="A488" s="116"/>
      <c r="B488" s="116"/>
      <c r="C488" s="117" t="s">
        <v>1165</v>
      </c>
      <c r="D488" s="118" t="s">
        <v>499</v>
      </c>
      <c r="E488" s="115"/>
      <c r="F488" s="115">
        <v>2839</v>
      </c>
      <c r="G488" s="115">
        <v>1</v>
      </c>
      <c r="H488" s="115">
        <v>606</v>
      </c>
      <c r="I488" s="115">
        <v>32</v>
      </c>
      <c r="J488" s="115">
        <v>547</v>
      </c>
      <c r="K488" s="115">
        <v>129</v>
      </c>
      <c r="L488" s="115">
        <v>416</v>
      </c>
      <c r="M488" s="115">
        <v>221</v>
      </c>
      <c r="N488" s="115">
        <v>84</v>
      </c>
      <c r="P488" s="122"/>
      <c r="Q488" s="122"/>
      <c r="R488" s="122">
        <v>82037</v>
      </c>
      <c r="S488" s="122" t="s">
        <v>499</v>
      </c>
      <c r="T488" s="120">
        <v>2829</v>
      </c>
      <c r="U488" s="120">
        <v>1</v>
      </c>
      <c r="V488" s="120">
        <v>646</v>
      </c>
      <c r="W488" s="120">
        <v>31</v>
      </c>
      <c r="X488" s="120">
        <v>546</v>
      </c>
      <c r="Y488" s="120">
        <v>132</v>
      </c>
      <c r="Z488" s="120">
        <v>434</v>
      </c>
      <c r="AA488" s="120">
        <v>253</v>
      </c>
      <c r="AB488" s="120">
        <v>95</v>
      </c>
      <c r="AC488" s="104">
        <f t="shared" si="9"/>
        <v>4967</v>
      </c>
    </row>
    <row r="489" spans="1:29" ht="14.25">
      <c r="A489" s="116"/>
      <c r="B489" s="116"/>
      <c r="C489" s="117" t="s">
        <v>1166</v>
      </c>
      <c r="D489" s="118" t="s">
        <v>500</v>
      </c>
      <c r="E489" s="115"/>
      <c r="F489" s="115">
        <v>1287</v>
      </c>
      <c r="G489" s="115">
        <v>1</v>
      </c>
      <c r="H489" s="115">
        <v>285</v>
      </c>
      <c r="I489" s="115">
        <v>12</v>
      </c>
      <c r="J489" s="115">
        <v>284</v>
      </c>
      <c r="K489" s="115">
        <v>93</v>
      </c>
      <c r="L489" s="115">
        <v>166</v>
      </c>
      <c r="M489" s="115">
        <v>88</v>
      </c>
      <c r="N489" s="115">
        <v>23</v>
      </c>
      <c r="P489" s="122"/>
      <c r="Q489" s="122"/>
      <c r="R489" s="122">
        <v>82038</v>
      </c>
      <c r="S489" s="122" t="s">
        <v>500</v>
      </c>
      <c r="T489" s="120">
        <v>1304</v>
      </c>
      <c r="U489" s="120">
        <v>1</v>
      </c>
      <c r="V489" s="120">
        <v>287</v>
      </c>
      <c r="W489" s="120">
        <v>13</v>
      </c>
      <c r="X489" s="120">
        <v>285</v>
      </c>
      <c r="Y489" s="120">
        <v>91</v>
      </c>
      <c r="Z489" s="120">
        <v>178</v>
      </c>
      <c r="AA489" s="120">
        <v>96</v>
      </c>
      <c r="AB489" s="120">
        <v>21</v>
      </c>
      <c r="AC489" s="104">
        <f t="shared" si="9"/>
        <v>2276</v>
      </c>
    </row>
    <row r="490" spans="1:29" ht="14.25">
      <c r="A490" s="116"/>
      <c r="B490" s="116"/>
      <c r="C490" s="117" t="s">
        <v>1167</v>
      </c>
      <c r="D490" s="118" t="s">
        <v>501</v>
      </c>
      <c r="E490" s="115"/>
      <c r="F490" s="115">
        <v>5950</v>
      </c>
      <c r="G490" s="115">
        <v>8</v>
      </c>
      <c r="H490" s="115">
        <v>1194</v>
      </c>
      <c r="I490" s="115">
        <v>33</v>
      </c>
      <c r="J490" s="115">
        <v>716</v>
      </c>
      <c r="K490" s="115">
        <v>130</v>
      </c>
      <c r="L490" s="115">
        <v>662</v>
      </c>
      <c r="M490" s="115">
        <v>444</v>
      </c>
      <c r="N490" s="115">
        <v>195</v>
      </c>
      <c r="P490" s="122"/>
      <c r="Q490" s="122"/>
      <c r="R490" s="122">
        <v>83012</v>
      </c>
      <c r="S490" s="122" t="s">
        <v>501</v>
      </c>
      <c r="T490" s="120">
        <v>6002</v>
      </c>
      <c r="U490" s="120">
        <v>8</v>
      </c>
      <c r="V490" s="120">
        <v>1247</v>
      </c>
      <c r="W490" s="120">
        <v>34</v>
      </c>
      <c r="X490" s="120">
        <v>742</v>
      </c>
      <c r="Y490" s="120">
        <v>136</v>
      </c>
      <c r="Z490" s="120">
        <v>685</v>
      </c>
      <c r="AA490" s="120">
        <v>462</v>
      </c>
      <c r="AB490" s="120">
        <v>202</v>
      </c>
      <c r="AC490" s="104">
        <f t="shared" si="9"/>
        <v>9518</v>
      </c>
    </row>
    <row r="491" spans="1:29" ht="14.25">
      <c r="A491" s="116"/>
      <c r="B491" s="116"/>
      <c r="C491" s="117" t="s">
        <v>1168</v>
      </c>
      <c r="D491" s="118" t="s">
        <v>502</v>
      </c>
      <c r="E491" s="115"/>
      <c r="F491" s="115">
        <v>1840</v>
      </c>
      <c r="G491" s="115">
        <v>1</v>
      </c>
      <c r="H491" s="115">
        <v>520</v>
      </c>
      <c r="I491" s="115">
        <v>8</v>
      </c>
      <c r="J491" s="115">
        <v>264</v>
      </c>
      <c r="K491" s="115">
        <v>51</v>
      </c>
      <c r="L491" s="115">
        <v>244</v>
      </c>
      <c r="M491" s="115">
        <v>148</v>
      </c>
      <c r="N491" s="115">
        <v>47</v>
      </c>
      <c r="P491" s="122"/>
      <c r="Q491" s="122"/>
      <c r="R491" s="122">
        <v>83013</v>
      </c>
      <c r="S491" s="122" t="s">
        <v>502</v>
      </c>
      <c r="T491" s="120">
        <v>1854</v>
      </c>
      <c r="U491" s="120">
        <v>1</v>
      </c>
      <c r="V491" s="120">
        <v>525</v>
      </c>
      <c r="W491" s="120">
        <v>8</v>
      </c>
      <c r="X491" s="120">
        <v>263</v>
      </c>
      <c r="Y491" s="120">
        <v>51</v>
      </c>
      <c r="Z491" s="120">
        <v>264</v>
      </c>
      <c r="AA491" s="120">
        <v>148</v>
      </c>
      <c r="AB491" s="120">
        <v>50</v>
      </c>
      <c r="AC491" s="104">
        <f t="shared" si="9"/>
        <v>3164</v>
      </c>
    </row>
    <row r="492" spans="1:29" ht="14.25">
      <c r="A492" s="116"/>
      <c r="B492" s="116"/>
      <c r="C492" s="117" t="s">
        <v>1169</v>
      </c>
      <c r="D492" s="118" t="s">
        <v>503</v>
      </c>
      <c r="E492" s="115"/>
      <c r="F492" s="115">
        <v>2802</v>
      </c>
      <c r="G492" s="115">
        <v>2</v>
      </c>
      <c r="H492" s="115">
        <v>549</v>
      </c>
      <c r="I492" s="115">
        <v>28</v>
      </c>
      <c r="J492" s="115">
        <v>185</v>
      </c>
      <c r="K492" s="115">
        <v>42</v>
      </c>
      <c r="L492" s="115">
        <v>301</v>
      </c>
      <c r="M492" s="115">
        <v>149</v>
      </c>
      <c r="N492" s="115">
        <v>94</v>
      </c>
      <c r="P492" s="122"/>
      <c r="Q492" s="122"/>
      <c r="R492" s="122">
        <v>83028</v>
      </c>
      <c r="S492" s="122" t="s">
        <v>503</v>
      </c>
      <c r="T492" s="120">
        <v>2851</v>
      </c>
      <c r="U492" s="120">
        <v>2</v>
      </c>
      <c r="V492" s="120">
        <v>579</v>
      </c>
      <c r="W492" s="120">
        <v>24</v>
      </c>
      <c r="X492" s="120">
        <v>183</v>
      </c>
      <c r="Y492" s="120">
        <v>43</v>
      </c>
      <c r="Z492" s="120">
        <v>317</v>
      </c>
      <c r="AA492" s="120">
        <v>154</v>
      </c>
      <c r="AB492" s="120">
        <v>97</v>
      </c>
      <c r="AC492" s="104">
        <f t="shared" si="9"/>
        <v>4250</v>
      </c>
    </row>
    <row r="493" spans="1:29" ht="14.25">
      <c r="A493" s="116"/>
      <c r="B493" s="116"/>
      <c r="C493" s="117" t="s">
        <v>1170</v>
      </c>
      <c r="D493" s="118" t="s">
        <v>504</v>
      </c>
      <c r="E493" s="115"/>
      <c r="F493" s="115">
        <v>2197</v>
      </c>
      <c r="G493" s="115">
        <v>6</v>
      </c>
      <c r="H493" s="115">
        <v>532</v>
      </c>
      <c r="I493" s="115">
        <v>30</v>
      </c>
      <c r="J493" s="115">
        <v>402</v>
      </c>
      <c r="K493" s="115">
        <v>100</v>
      </c>
      <c r="L493" s="115">
        <v>311</v>
      </c>
      <c r="M493" s="115">
        <v>183</v>
      </c>
      <c r="N493" s="115">
        <v>77</v>
      </c>
      <c r="P493" s="122"/>
      <c r="Q493" s="122"/>
      <c r="R493" s="122">
        <v>83031</v>
      </c>
      <c r="S493" s="122" t="s">
        <v>504</v>
      </c>
      <c r="T493" s="120">
        <v>2156</v>
      </c>
      <c r="U493" s="120">
        <v>4</v>
      </c>
      <c r="V493" s="120">
        <v>557</v>
      </c>
      <c r="W493" s="120">
        <v>27</v>
      </c>
      <c r="X493" s="120">
        <v>395</v>
      </c>
      <c r="Y493" s="120">
        <v>96</v>
      </c>
      <c r="Z493" s="120">
        <v>307</v>
      </c>
      <c r="AA493" s="120">
        <v>199</v>
      </c>
      <c r="AB493" s="120">
        <v>78</v>
      </c>
      <c r="AC493" s="104">
        <f t="shared" si="9"/>
        <v>3819</v>
      </c>
    </row>
    <row r="494" spans="1:29" ht="14.25">
      <c r="A494" s="116"/>
      <c r="B494" s="116"/>
      <c r="C494" s="117" t="s">
        <v>1171</v>
      </c>
      <c r="D494" s="118" t="s">
        <v>505</v>
      </c>
      <c r="E494" s="115"/>
      <c r="F494" s="115">
        <v>9121</v>
      </c>
      <c r="G494" s="115">
        <v>47</v>
      </c>
      <c r="H494" s="115">
        <v>1638</v>
      </c>
      <c r="I494" s="115">
        <v>79</v>
      </c>
      <c r="J494" s="115">
        <v>502</v>
      </c>
      <c r="K494" s="115">
        <v>137</v>
      </c>
      <c r="L494" s="115">
        <v>870</v>
      </c>
      <c r="M494" s="115">
        <v>641</v>
      </c>
      <c r="N494" s="115">
        <v>261</v>
      </c>
      <c r="P494" s="122"/>
      <c r="Q494" s="122"/>
      <c r="R494" s="122">
        <v>83034</v>
      </c>
      <c r="S494" s="122" t="s">
        <v>505</v>
      </c>
      <c r="T494" s="120">
        <v>9116</v>
      </c>
      <c r="U494" s="120">
        <v>47</v>
      </c>
      <c r="V494" s="120">
        <v>1721</v>
      </c>
      <c r="W494" s="120">
        <v>76</v>
      </c>
      <c r="X494" s="120">
        <v>491</v>
      </c>
      <c r="Y494" s="120">
        <v>137</v>
      </c>
      <c r="Z494" s="120">
        <v>880</v>
      </c>
      <c r="AA494" s="120">
        <v>666</v>
      </c>
      <c r="AB494" s="120">
        <v>250</v>
      </c>
      <c r="AC494" s="104">
        <f t="shared" si="9"/>
        <v>13384</v>
      </c>
    </row>
    <row r="495" spans="1:29" ht="14.25">
      <c r="A495" s="116"/>
      <c r="B495" s="116"/>
      <c r="C495" s="117" t="s">
        <v>1172</v>
      </c>
      <c r="D495" s="118" t="s">
        <v>506</v>
      </c>
      <c r="E495" s="115"/>
      <c r="F495" s="115">
        <v>2782</v>
      </c>
      <c r="G495" s="115"/>
      <c r="H495" s="115">
        <v>531</v>
      </c>
      <c r="I495" s="115">
        <v>16</v>
      </c>
      <c r="J495" s="115">
        <v>372</v>
      </c>
      <c r="K495" s="115">
        <v>57</v>
      </c>
      <c r="L495" s="115">
        <v>297</v>
      </c>
      <c r="M495" s="115">
        <v>171</v>
      </c>
      <c r="N495" s="115">
        <v>86</v>
      </c>
      <c r="P495" s="122"/>
      <c r="Q495" s="122"/>
      <c r="R495" s="122">
        <v>83040</v>
      </c>
      <c r="S495" s="122" t="s">
        <v>506</v>
      </c>
      <c r="T495" s="120">
        <v>2829</v>
      </c>
      <c r="U495" s="120"/>
      <c r="V495" s="120">
        <v>554</v>
      </c>
      <c r="W495" s="120">
        <v>16</v>
      </c>
      <c r="X495" s="120">
        <v>385</v>
      </c>
      <c r="Y495" s="120">
        <v>55</v>
      </c>
      <c r="Z495" s="120">
        <v>307</v>
      </c>
      <c r="AA495" s="120">
        <v>187</v>
      </c>
      <c r="AB495" s="120">
        <v>96</v>
      </c>
      <c r="AC495" s="104">
        <f t="shared" si="9"/>
        <v>4429</v>
      </c>
    </row>
    <row r="496" spans="1:29" ht="14.25">
      <c r="A496" s="116"/>
      <c r="B496" s="116"/>
      <c r="C496" s="117" t="s">
        <v>1173</v>
      </c>
      <c r="D496" s="118" t="s">
        <v>507</v>
      </c>
      <c r="E496" s="115"/>
      <c r="F496" s="115">
        <v>1336</v>
      </c>
      <c r="G496" s="115">
        <v>2</v>
      </c>
      <c r="H496" s="115">
        <v>314</v>
      </c>
      <c r="I496" s="115">
        <v>9</v>
      </c>
      <c r="J496" s="115">
        <v>226</v>
      </c>
      <c r="K496" s="115">
        <v>34</v>
      </c>
      <c r="L496" s="115">
        <v>186</v>
      </c>
      <c r="M496" s="115">
        <v>106</v>
      </c>
      <c r="N496" s="115">
        <v>42</v>
      </c>
      <c r="P496" s="122"/>
      <c r="Q496" s="122"/>
      <c r="R496" s="122">
        <v>83044</v>
      </c>
      <c r="S496" s="122" t="s">
        <v>507</v>
      </c>
      <c r="T496" s="120">
        <v>1351</v>
      </c>
      <c r="U496" s="120">
        <v>2</v>
      </c>
      <c r="V496" s="120">
        <v>330</v>
      </c>
      <c r="W496" s="120">
        <v>10</v>
      </c>
      <c r="X496" s="120">
        <v>233</v>
      </c>
      <c r="Y496" s="120">
        <v>33</v>
      </c>
      <c r="Z496" s="120">
        <v>191</v>
      </c>
      <c r="AA496" s="120">
        <v>114</v>
      </c>
      <c r="AB496" s="120">
        <v>40</v>
      </c>
      <c r="AC496" s="104">
        <f t="shared" si="9"/>
        <v>2304</v>
      </c>
    </row>
    <row r="497" spans="1:29" ht="14.25">
      <c r="A497" s="116"/>
      <c r="B497" s="116"/>
      <c r="C497" s="117" t="s">
        <v>1174</v>
      </c>
      <c r="D497" s="118" t="s">
        <v>508</v>
      </c>
      <c r="E497" s="115"/>
      <c r="F497" s="115">
        <v>1546</v>
      </c>
      <c r="G497" s="115">
        <v>1</v>
      </c>
      <c r="H497" s="115">
        <v>318</v>
      </c>
      <c r="I497" s="115">
        <v>9</v>
      </c>
      <c r="J497" s="115">
        <v>212</v>
      </c>
      <c r="K497" s="115">
        <v>50</v>
      </c>
      <c r="L497" s="115">
        <v>176</v>
      </c>
      <c r="M497" s="115">
        <v>114</v>
      </c>
      <c r="N497" s="115">
        <v>27</v>
      </c>
      <c r="P497" s="122"/>
      <c r="Q497" s="122"/>
      <c r="R497" s="122">
        <v>83049</v>
      </c>
      <c r="S497" s="122" t="s">
        <v>508</v>
      </c>
      <c r="T497" s="120">
        <v>1550</v>
      </c>
      <c r="U497" s="120">
        <v>1</v>
      </c>
      <c r="V497" s="120">
        <v>330</v>
      </c>
      <c r="W497" s="120">
        <v>11</v>
      </c>
      <c r="X497" s="120">
        <v>213</v>
      </c>
      <c r="Y497" s="120">
        <v>42</v>
      </c>
      <c r="Z497" s="120">
        <v>167</v>
      </c>
      <c r="AA497" s="120">
        <v>109</v>
      </c>
      <c r="AB497" s="120">
        <v>30</v>
      </c>
      <c r="AC497" s="104">
        <f t="shared" si="9"/>
        <v>2453</v>
      </c>
    </row>
    <row r="498" spans="1:29" ht="14.25">
      <c r="A498" s="116"/>
      <c r="B498" s="116"/>
      <c r="C498" s="117" t="s">
        <v>1175</v>
      </c>
      <c r="D498" s="118" t="s">
        <v>509</v>
      </c>
      <c r="E498" s="115"/>
      <c r="F498" s="115">
        <v>1902</v>
      </c>
      <c r="G498" s="115">
        <v>1</v>
      </c>
      <c r="H498" s="115">
        <v>558</v>
      </c>
      <c r="I498" s="115">
        <v>20</v>
      </c>
      <c r="J498" s="115">
        <v>338</v>
      </c>
      <c r="K498" s="115">
        <v>65</v>
      </c>
      <c r="L498" s="115">
        <v>226</v>
      </c>
      <c r="M498" s="115">
        <v>213</v>
      </c>
      <c r="N498" s="115">
        <v>40</v>
      </c>
      <c r="P498" s="122"/>
      <c r="Q498" s="122"/>
      <c r="R498" s="122">
        <v>83055</v>
      </c>
      <c r="S498" s="122" t="s">
        <v>509</v>
      </c>
      <c r="T498" s="120">
        <v>1948</v>
      </c>
      <c r="U498" s="120">
        <v>1</v>
      </c>
      <c r="V498" s="120">
        <v>584</v>
      </c>
      <c r="W498" s="120">
        <v>22</v>
      </c>
      <c r="X498" s="120">
        <v>338</v>
      </c>
      <c r="Y498" s="120">
        <v>68</v>
      </c>
      <c r="Z498" s="120">
        <v>237</v>
      </c>
      <c r="AA498" s="120">
        <v>232</v>
      </c>
      <c r="AB498" s="120">
        <v>40</v>
      </c>
      <c r="AC498" s="104">
        <f t="shared" si="9"/>
        <v>3470</v>
      </c>
    </row>
    <row r="499" spans="1:29" ht="14.25">
      <c r="A499" s="116"/>
      <c r="B499" s="116"/>
      <c r="C499" s="117" t="s">
        <v>1176</v>
      </c>
      <c r="D499" s="118" t="s">
        <v>510</v>
      </c>
      <c r="E499" s="115"/>
      <c r="F499" s="115">
        <v>4294</v>
      </c>
      <c r="G499" s="115"/>
      <c r="H499" s="115">
        <v>918</v>
      </c>
      <c r="I499" s="115">
        <v>30</v>
      </c>
      <c r="J499" s="115">
        <v>565</v>
      </c>
      <c r="K499" s="115">
        <v>112</v>
      </c>
      <c r="L499" s="115">
        <v>507</v>
      </c>
      <c r="M499" s="115">
        <v>337</v>
      </c>
      <c r="N499" s="115">
        <v>157</v>
      </c>
      <c r="P499" s="122"/>
      <c r="Q499" s="122"/>
      <c r="R499" s="122">
        <v>84009</v>
      </c>
      <c r="S499" s="122" t="s">
        <v>510</v>
      </c>
      <c r="T499" s="120">
        <v>4318</v>
      </c>
      <c r="U499" s="120"/>
      <c r="V499" s="120">
        <v>950</v>
      </c>
      <c r="W499" s="120">
        <v>31</v>
      </c>
      <c r="X499" s="120">
        <v>566</v>
      </c>
      <c r="Y499" s="120">
        <v>111</v>
      </c>
      <c r="Z499" s="120">
        <v>509</v>
      </c>
      <c r="AA499" s="120">
        <v>351</v>
      </c>
      <c r="AB499" s="120">
        <v>156</v>
      </c>
      <c r="AC499" s="104">
        <f t="shared" si="9"/>
        <v>6992</v>
      </c>
    </row>
    <row r="500" spans="1:29" ht="14.25">
      <c r="A500" s="116"/>
      <c r="B500" s="116"/>
      <c r="C500" s="117" t="s">
        <v>1177</v>
      </c>
      <c r="D500" s="118" t="s">
        <v>511</v>
      </c>
      <c r="E500" s="115"/>
      <c r="F500" s="115">
        <v>2812</v>
      </c>
      <c r="G500" s="115">
        <v>16</v>
      </c>
      <c r="H500" s="115">
        <v>704</v>
      </c>
      <c r="I500" s="115">
        <v>30</v>
      </c>
      <c r="J500" s="115">
        <v>372</v>
      </c>
      <c r="K500" s="115">
        <v>61</v>
      </c>
      <c r="L500" s="115">
        <v>380</v>
      </c>
      <c r="M500" s="115">
        <v>256</v>
      </c>
      <c r="N500" s="115">
        <v>57</v>
      </c>
      <c r="P500" s="122"/>
      <c r="Q500" s="122"/>
      <c r="R500" s="122">
        <v>84010</v>
      </c>
      <c r="S500" s="122" t="s">
        <v>511</v>
      </c>
      <c r="T500" s="120">
        <v>2776</v>
      </c>
      <c r="U500" s="120">
        <v>15</v>
      </c>
      <c r="V500" s="120">
        <v>721</v>
      </c>
      <c r="W500" s="120">
        <v>30</v>
      </c>
      <c r="X500" s="120">
        <v>377</v>
      </c>
      <c r="Y500" s="120">
        <v>62</v>
      </c>
      <c r="Z500" s="120">
        <v>390</v>
      </c>
      <c r="AA500" s="120">
        <v>252</v>
      </c>
      <c r="AB500" s="120">
        <v>64</v>
      </c>
      <c r="AC500" s="104">
        <f t="shared" si="9"/>
        <v>4687</v>
      </c>
    </row>
    <row r="501" spans="1:29" ht="14.25">
      <c r="A501" s="116"/>
      <c r="B501" s="116"/>
      <c r="C501" s="117" t="s">
        <v>1178</v>
      </c>
      <c r="D501" s="118" t="s">
        <v>512</v>
      </c>
      <c r="E501" s="115"/>
      <c r="F501" s="115">
        <v>723</v>
      </c>
      <c r="G501" s="115"/>
      <c r="H501" s="115">
        <v>152</v>
      </c>
      <c r="I501" s="115">
        <v>3</v>
      </c>
      <c r="J501" s="115">
        <v>149</v>
      </c>
      <c r="K501" s="115">
        <v>31</v>
      </c>
      <c r="L501" s="115">
        <v>98</v>
      </c>
      <c r="M501" s="115">
        <v>51</v>
      </c>
      <c r="N501" s="115">
        <v>15</v>
      </c>
      <c r="P501" s="122"/>
      <c r="Q501" s="122"/>
      <c r="R501" s="122">
        <v>84016</v>
      </c>
      <c r="S501" s="122" t="s">
        <v>512</v>
      </c>
      <c r="T501" s="120">
        <v>725</v>
      </c>
      <c r="U501" s="120"/>
      <c r="V501" s="120">
        <v>152</v>
      </c>
      <c r="W501" s="120">
        <v>2</v>
      </c>
      <c r="X501" s="120">
        <v>149</v>
      </c>
      <c r="Y501" s="120">
        <v>28</v>
      </c>
      <c r="Z501" s="120">
        <v>95</v>
      </c>
      <c r="AA501" s="120">
        <v>53</v>
      </c>
      <c r="AB501" s="120">
        <v>15</v>
      </c>
      <c r="AC501" s="104">
        <f t="shared" si="9"/>
        <v>1219</v>
      </c>
    </row>
    <row r="502" spans="1:29" ht="14.25">
      <c r="A502" s="116"/>
      <c r="B502" s="116"/>
      <c r="C502" s="117" t="s">
        <v>1179</v>
      </c>
      <c r="D502" s="118" t="s">
        <v>513</v>
      </c>
      <c r="E502" s="115"/>
      <c r="F502" s="115">
        <v>864</v>
      </c>
      <c r="G502" s="115"/>
      <c r="H502" s="115">
        <v>160</v>
      </c>
      <c r="I502" s="115">
        <v>2</v>
      </c>
      <c r="J502" s="115">
        <v>141</v>
      </c>
      <c r="K502" s="115">
        <v>19</v>
      </c>
      <c r="L502" s="115">
        <v>138</v>
      </c>
      <c r="M502" s="115">
        <v>49</v>
      </c>
      <c r="N502" s="115">
        <v>31</v>
      </c>
      <c r="P502" s="122"/>
      <c r="Q502" s="122"/>
      <c r="R502" s="122">
        <v>84029</v>
      </c>
      <c r="S502" s="122" t="s">
        <v>513</v>
      </c>
      <c r="T502" s="120">
        <v>861</v>
      </c>
      <c r="U502" s="120"/>
      <c r="V502" s="120">
        <v>175</v>
      </c>
      <c r="W502" s="120">
        <v>2</v>
      </c>
      <c r="X502" s="120">
        <v>141</v>
      </c>
      <c r="Y502" s="120">
        <v>19</v>
      </c>
      <c r="Z502" s="120">
        <v>140</v>
      </c>
      <c r="AA502" s="120">
        <v>57</v>
      </c>
      <c r="AB502" s="120">
        <v>31</v>
      </c>
      <c r="AC502" s="104">
        <f t="shared" si="9"/>
        <v>1426</v>
      </c>
    </row>
    <row r="503" spans="1:29" ht="14.25">
      <c r="A503" s="116"/>
      <c r="B503" s="116"/>
      <c r="C503" s="117" t="s">
        <v>1180</v>
      </c>
      <c r="D503" s="118" t="s">
        <v>514</v>
      </c>
      <c r="E503" s="115"/>
      <c r="F503" s="115">
        <v>2715</v>
      </c>
      <c r="G503" s="115">
        <v>1</v>
      </c>
      <c r="H503" s="115">
        <v>539</v>
      </c>
      <c r="I503" s="115">
        <v>39</v>
      </c>
      <c r="J503" s="115">
        <v>487</v>
      </c>
      <c r="K503" s="115">
        <v>112</v>
      </c>
      <c r="L503" s="115">
        <v>351</v>
      </c>
      <c r="M503" s="115">
        <v>258</v>
      </c>
      <c r="N503" s="115">
        <v>53</v>
      </c>
      <c r="P503" s="122"/>
      <c r="Q503" s="122"/>
      <c r="R503" s="122">
        <v>84033</v>
      </c>
      <c r="S503" s="122" t="s">
        <v>514</v>
      </c>
      <c r="T503" s="120">
        <v>2764</v>
      </c>
      <c r="U503" s="120">
        <v>1</v>
      </c>
      <c r="V503" s="120">
        <v>529</v>
      </c>
      <c r="W503" s="120">
        <v>39</v>
      </c>
      <c r="X503" s="120">
        <v>493</v>
      </c>
      <c r="Y503" s="120">
        <v>110</v>
      </c>
      <c r="Z503" s="120">
        <v>368</v>
      </c>
      <c r="AA503" s="120">
        <v>280</v>
      </c>
      <c r="AB503" s="120">
        <v>58</v>
      </c>
      <c r="AC503" s="104">
        <f t="shared" si="9"/>
        <v>4642</v>
      </c>
    </row>
    <row r="504" spans="1:29" ht="14.25">
      <c r="A504" s="116"/>
      <c r="B504" s="116"/>
      <c r="C504" s="117" t="s">
        <v>1181</v>
      </c>
      <c r="D504" s="118" t="s">
        <v>515</v>
      </c>
      <c r="E504" s="115"/>
      <c r="F504" s="115">
        <v>2764</v>
      </c>
      <c r="G504" s="115"/>
      <c r="H504" s="115">
        <v>631</v>
      </c>
      <c r="I504" s="115">
        <v>15</v>
      </c>
      <c r="J504" s="115">
        <v>463</v>
      </c>
      <c r="K504" s="115">
        <v>84</v>
      </c>
      <c r="L504" s="115">
        <v>328</v>
      </c>
      <c r="M504" s="115">
        <v>214</v>
      </c>
      <c r="N504" s="115">
        <v>43</v>
      </c>
      <c r="P504" s="122"/>
      <c r="Q504" s="122"/>
      <c r="R504" s="122">
        <v>84035</v>
      </c>
      <c r="S504" s="122" t="s">
        <v>515</v>
      </c>
      <c r="T504" s="120">
        <v>2782</v>
      </c>
      <c r="U504" s="120"/>
      <c r="V504" s="120">
        <v>647</v>
      </c>
      <c r="W504" s="120">
        <v>15</v>
      </c>
      <c r="X504" s="120">
        <v>469</v>
      </c>
      <c r="Y504" s="120">
        <v>90</v>
      </c>
      <c r="Z504" s="120">
        <v>337</v>
      </c>
      <c r="AA504" s="120">
        <v>215</v>
      </c>
      <c r="AB504" s="120">
        <v>49</v>
      </c>
      <c r="AC504" s="104">
        <f t="shared" si="9"/>
        <v>4604</v>
      </c>
    </row>
    <row r="505" spans="1:29" ht="14.25">
      <c r="A505" s="116"/>
      <c r="B505" s="116"/>
      <c r="C505" s="117" t="s">
        <v>1182</v>
      </c>
      <c r="D505" s="118" t="s">
        <v>516</v>
      </c>
      <c r="E505" s="115"/>
      <c r="F505" s="115">
        <v>3925</v>
      </c>
      <c r="G505" s="115">
        <v>1</v>
      </c>
      <c r="H505" s="115">
        <v>689</v>
      </c>
      <c r="I505" s="115">
        <v>18</v>
      </c>
      <c r="J505" s="115">
        <v>499</v>
      </c>
      <c r="K505" s="115">
        <v>101</v>
      </c>
      <c r="L505" s="115">
        <v>389</v>
      </c>
      <c r="M505" s="115">
        <v>339</v>
      </c>
      <c r="N505" s="115">
        <v>85</v>
      </c>
      <c r="P505" s="122"/>
      <c r="Q505" s="122"/>
      <c r="R505" s="122">
        <v>84043</v>
      </c>
      <c r="S505" s="122" t="s">
        <v>516</v>
      </c>
      <c r="T505" s="120">
        <v>3962</v>
      </c>
      <c r="U505" s="120">
        <v>1</v>
      </c>
      <c r="V505" s="120">
        <v>700</v>
      </c>
      <c r="W505" s="120">
        <v>17</v>
      </c>
      <c r="X505" s="120">
        <v>506</v>
      </c>
      <c r="Y505" s="120">
        <v>101</v>
      </c>
      <c r="Z505" s="120">
        <v>396</v>
      </c>
      <c r="AA505" s="120">
        <v>347</v>
      </c>
      <c r="AB505" s="120">
        <v>83</v>
      </c>
      <c r="AC505" s="104">
        <f t="shared" si="9"/>
        <v>6113</v>
      </c>
    </row>
    <row r="506" spans="1:29" ht="14.25">
      <c r="A506" s="116"/>
      <c r="B506" s="116"/>
      <c r="C506" s="117" t="s">
        <v>1183</v>
      </c>
      <c r="D506" s="118" t="s">
        <v>517</v>
      </c>
      <c r="E506" s="115"/>
      <c r="F506" s="115">
        <v>2793</v>
      </c>
      <c r="G506" s="115"/>
      <c r="H506" s="115">
        <v>953</v>
      </c>
      <c r="I506" s="115">
        <v>19</v>
      </c>
      <c r="J506" s="115">
        <v>457</v>
      </c>
      <c r="K506" s="115">
        <v>132</v>
      </c>
      <c r="L506" s="115">
        <v>301</v>
      </c>
      <c r="M506" s="115">
        <v>249</v>
      </c>
      <c r="N506" s="115">
        <v>76</v>
      </c>
      <c r="P506" s="122"/>
      <c r="Q506" s="122"/>
      <c r="R506" s="122">
        <v>84050</v>
      </c>
      <c r="S506" s="122" t="s">
        <v>517</v>
      </c>
      <c r="T506" s="120">
        <v>2796</v>
      </c>
      <c r="U506" s="120"/>
      <c r="V506" s="120">
        <v>987</v>
      </c>
      <c r="W506" s="120">
        <v>20</v>
      </c>
      <c r="X506" s="120">
        <v>445</v>
      </c>
      <c r="Y506" s="120">
        <v>137</v>
      </c>
      <c r="Z506" s="120">
        <v>306</v>
      </c>
      <c r="AA506" s="120">
        <v>269</v>
      </c>
      <c r="AB506" s="120">
        <v>78</v>
      </c>
      <c r="AC506" s="104">
        <f t="shared" si="9"/>
        <v>5038</v>
      </c>
    </row>
    <row r="507" spans="1:29" ht="14.25">
      <c r="A507" s="116"/>
      <c r="B507" s="116"/>
      <c r="C507" s="117" t="s">
        <v>1184</v>
      </c>
      <c r="D507" s="118" t="s">
        <v>518</v>
      </c>
      <c r="E507" s="115"/>
      <c r="F507" s="115">
        <v>2804</v>
      </c>
      <c r="G507" s="115">
        <v>4</v>
      </c>
      <c r="H507" s="115">
        <v>654</v>
      </c>
      <c r="I507" s="115">
        <v>22</v>
      </c>
      <c r="J507" s="115">
        <v>300</v>
      </c>
      <c r="K507" s="115">
        <v>163</v>
      </c>
      <c r="L507" s="115">
        <v>310</v>
      </c>
      <c r="M507" s="115">
        <v>201</v>
      </c>
      <c r="N507" s="115">
        <v>111</v>
      </c>
      <c r="P507" s="122"/>
      <c r="Q507" s="122"/>
      <c r="R507" s="122">
        <v>84059</v>
      </c>
      <c r="S507" s="122" t="s">
        <v>518</v>
      </c>
      <c r="T507" s="120">
        <v>2846</v>
      </c>
      <c r="U507" s="120">
        <v>4</v>
      </c>
      <c r="V507" s="120">
        <v>679</v>
      </c>
      <c r="W507" s="120">
        <v>21</v>
      </c>
      <c r="X507" s="120">
        <v>298</v>
      </c>
      <c r="Y507" s="120">
        <v>168</v>
      </c>
      <c r="Z507" s="120">
        <v>323</v>
      </c>
      <c r="AA507" s="120">
        <v>207</v>
      </c>
      <c r="AB507" s="120">
        <v>108</v>
      </c>
      <c r="AC507" s="104">
        <f t="shared" si="9"/>
        <v>4654</v>
      </c>
    </row>
    <row r="508" spans="1:29" ht="14.25">
      <c r="A508" s="116"/>
      <c r="B508" s="116"/>
      <c r="C508" s="117" t="s">
        <v>1185</v>
      </c>
      <c r="D508" s="118" t="s">
        <v>519</v>
      </c>
      <c r="E508" s="115"/>
      <c r="F508" s="115">
        <v>1285</v>
      </c>
      <c r="G508" s="115"/>
      <c r="H508" s="115">
        <v>222</v>
      </c>
      <c r="I508" s="115">
        <v>4</v>
      </c>
      <c r="J508" s="115">
        <v>163</v>
      </c>
      <c r="K508" s="115">
        <v>31</v>
      </c>
      <c r="L508" s="115">
        <v>147</v>
      </c>
      <c r="M508" s="115">
        <v>57</v>
      </c>
      <c r="N508" s="115">
        <v>43</v>
      </c>
      <c r="P508" s="122"/>
      <c r="Q508" s="122"/>
      <c r="R508" s="122">
        <v>84068</v>
      </c>
      <c r="S508" s="122" t="s">
        <v>519</v>
      </c>
      <c r="T508" s="120">
        <v>1306</v>
      </c>
      <c r="U508" s="120"/>
      <c r="V508" s="120">
        <v>233</v>
      </c>
      <c r="W508" s="120">
        <v>3</v>
      </c>
      <c r="X508" s="120">
        <v>159</v>
      </c>
      <c r="Y508" s="120">
        <v>31</v>
      </c>
      <c r="Z508" s="120">
        <v>160</v>
      </c>
      <c r="AA508" s="120">
        <v>57</v>
      </c>
      <c r="AB508" s="120">
        <v>46</v>
      </c>
      <c r="AC508" s="104">
        <f t="shared" si="9"/>
        <v>1995</v>
      </c>
    </row>
    <row r="509" spans="1:29" ht="14.25">
      <c r="A509" s="116"/>
      <c r="B509" s="116"/>
      <c r="C509" s="117" t="s">
        <v>1186</v>
      </c>
      <c r="D509" s="118" t="s">
        <v>520</v>
      </c>
      <c r="E509" s="115"/>
      <c r="F509" s="115">
        <v>1576</v>
      </c>
      <c r="G509" s="115"/>
      <c r="H509" s="115">
        <v>318</v>
      </c>
      <c r="I509" s="115">
        <v>7</v>
      </c>
      <c r="J509" s="115">
        <v>228</v>
      </c>
      <c r="K509" s="115">
        <v>61</v>
      </c>
      <c r="L509" s="115">
        <v>158</v>
      </c>
      <c r="M509" s="115">
        <v>113</v>
      </c>
      <c r="N509" s="115">
        <v>47</v>
      </c>
      <c r="P509" s="122"/>
      <c r="Q509" s="122"/>
      <c r="R509" s="122">
        <v>84075</v>
      </c>
      <c r="S509" s="122" t="s">
        <v>520</v>
      </c>
      <c r="T509" s="120">
        <v>1568</v>
      </c>
      <c r="U509" s="120"/>
      <c r="V509" s="120">
        <v>316</v>
      </c>
      <c r="W509" s="120">
        <v>8</v>
      </c>
      <c r="X509" s="120">
        <v>229</v>
      </c>
      <c r="Y509" s="120">
        <v>60</v>
      </c>
      <c r="Z509" s="120">
        <v>154</v>
      </c>
      <c r="AA509" s="120">
        <v>116</v>
      </c>
      <c r="AB509" s="120">
        <v>48</v>
      </c>
      <c r="AC509" s="104">
        <f t="shared" si="9"/>
        <v>2499</v>
      </c>
    </row>
    <row r="510" spans="1:29" ht="14.25">
      <c r="A510" s="116"/>
      <c r="B510" s="116"/>
      <c r="C510" s="117" t="s">
        <v>1187</v>
      </c>
      <c r="D510" s="118" t="s">
        <v>521</v>
      </c>
      <c r="E510" s="115"/>
      <c r="F510" s="115">
        <v>5841</v>
      </c>
      <c r="G510" s="115">
        <v>3</v>
      </c>
      <c r="H510" s="115">
        <v>1216</v>
      </c>
      <c r="I510" s="115">
        <v>60</v>
      </c>
      <c r="J510" s="115">
        <v>700</v>
      </c>
      <c r="K510" s="115">
        <v>233</v>
      </c>
      <c r="L510" s="115">
        <v>568</v>
      </c>
      <c r="M510" s="115">
        <v>514</v>
      </c>
      <c r="N510" s="115">
        <v>106</v>
      </c>
      <c r="P510" s="122"/>
      <c r="Q510" s="122"/>
      <c r="R510" s="122">
        <v>84077</v>
      </c>
      <c r="S510" s="122" t="s">
        <v>521</v>
      </c>
      <c r="T510" s="120">
        <v>5943</v>
      </c>
      <c r="U510" s="120">
        <v>3</v>
      </c>
      <c r="V510" s="120">
        <v>1279</v>
      </c>
      <c r="W510" s="120">
        <v>56</v>
      </c>
      <c r="X510" s="120">
        <v>715</v>
      </c>
      <c r="Y510" s="120">
        <v>234</v>
      </c>
      <c r="Z510" s="120">
        <v>579</v>
      </c>
      <c r="AA510" s="120">
        <v>521</v>
      </c>
      <c r="AB510" s="120">
        <v>132</v>
      </c>
      <c r="AC510" s="104">
        <f t="shared" si="9"/>
        <v>9462</v>
      </c>
    </row>
    <row r="511" spans="1:29" ht="14.25">
      <c r="A511" s="116"/>
      <c r="B511" s="116"/>
      <c r="C511" s="117" t="s">
        <v>1188</v>
      </c>
      <c r="D511" s="118" t="s">
        <v>522</v>
      </c>
      <c r="E511" s="115"/>
      <c r="F511" s="115">
        <v>2757</v>
      </c>
      <c r="G511" s="115"/>
      <c r="H511" s="115">
        <v>592</v>
      </c>
      <c r="I511" s="115">
        <v>23</v>
      </c>
      <c r="J511" s="115">
        <v>322</v>
      </c>
      <c r="K511" s="115">
        <v>60</v>
      </c>
      <c r="L511" s="115">
        <v>279</v>
      </c>
      <c r="M511" s="115">
        <v>411</v>
      </c>
      <c r="N511" s="115">
        <v>56</v>
      </c>
      <c r="P511" s="122"/>
      <c r="Q511" s="122"/>
      <c r="R511" s="122">
        <v>85007</v>
      </c>
      <c r="S511" s="122" t="s">
        <v>522</v>
      </c>
      <c r="T511" s="120">
        <v>2774</v>
      </c>
      <c r="U511" s="120"/>
      <c r="V511" s="120">
        <v>613</v>
      </c>
      <c r="W511" s="120">
        <v>26</v>
      </c>
      <c r="X511" s="120">
        <v>319</v>
      </c>
      <c r="Y511" s="120">
        <v>63</v>
      </c>
      <c r="Z511" s="120">
        <v>286</v>
      </c>
      <c r="AA511" s="120">
        <v>427</v>
      </c>
      <c r="AB511" s="120">
        <v>69</v>
      </c>
      <c r="AC511" s="104">
        <f t="shared" si="9"/>
        <v>4577</v>
      </c>
    </row>
    <row r="512" spans="1:29" ht="14.25">
      <c r="A512" s="116"/>
      <c r="B512" s="116"/>
      <c r="C512" s="117" t="s">
        <v>1189</v>
      </c>
      <c r="D512" s="118" t="s">
        <v>523</v>
      </c>
      <c r="E512" s="115"/>
      <c r="F512" s="115">
        <v>3275</v>
      </c>
      <c r="G512" s="115"/>
      <c r="H512" s="115">
        <v>433</v>
      </c>
      <c r="I512" s="115">
        <v>12</v>
      </c>
      <c r="J512" s="115">
        <v>348</v>
      </c>
      <c r="K512" s="115">
        <v>39</v>
      </c>
      <c r="L512" s="115">
        <v>263</v>
      </c>
      <c r="M512" s="115">
        <v>165</v>
      </c>
      <c r="N512" s="115">
        <v>37</v>
      </c>
      <c r="P512" s="122"/>
      <c r="Q512" s="122"/>
      <c r="R512" s="122">
        <v>85009</v>
      </c>
      <c r="S512" s="122" t="s">
        <v>523</v>
      </c>
      <c r="T512" s="120">
        <v>3342</v>
      </c>
      <c r="U512" s="120"/>
      <c r="V512" s="120">
        <v>447</v>
      </c>
      <c r="W512" s="120">
        <v>11</v>
      </c>
      <c r="X512" s="120">
        <v>342</v>
      </c>
      <c r="Y512" s="120">
        <v>40</v>
      </c>
      <c r="Z512" s="120">
        <v>305</v>
      </c>
      <c r="AA512" s="120">
        <v>165</v>
      </c>
      <c r="AB512" s="120">
        <v>40</v>
      </c>
      <c r="AC512" s="104">
        <f t="shared" si="9"/>
        <v>4692</v>
      </c>
    </row>
    <row r="513" spans="1:29" ht="14.25">
      <c r="A513" s="116"/>
      <c r="B513" s="116"/>
      <c r="C513" s="117" t="s">
        <v>1190</v>
      </c>
      <c r="D513" s="118" t="s">
        <v>524</v>
      </c>
      <c r="E513" s="115"/>
      <c r="F513" s="115">
        <v>2803</v>
      </c>
      <c r="G513" s="115">
        <v>1</v>
      </c>
      <c r="H513" s="115">
        <v>497</v>
      </c>
      <c r="I513" s="115">
        <v>14</v>
      </c>
      <c r="J513" s="115">
        <v>335</v>
      </c>
      <c r="K513" s="115">
        <v>47</v>
      </c>
      <c r="L513" s="115">
        <v>310</v>
      </c>
      <c r="M513" s="115">
        <v>145</v>
      </c>
      <c r="N513" s="115">
        <v>62</v>
      </c>
      <c r="P513" s="122"/>
      <c r="Q513" s="122"/>
      <c r="R513" s="122">
        <v>85011</v>
      </c>
      <c r="S513" s="122" t="s">
        <v>524</v>
      </c>
      <c r="T513" s="120">
        <v>2817</v>
      </c>
      <c r="U513" s="120">
        <v>1</v>
      </c>
      <c r="V513" s="120">
        <v>518</v>
      </c>
      <c r="W513" s="120">
        <v>15</v>
      </c>
      <c r="X513" s="120">
        <v>341</v>
      </c>
      <c r="Y513" s="120">
        <v>47</v>
      </c>
      <c r="Z513" s="120">
        <v>318</v>
      </c>
      <c r="AA513" s="120">
        <v>145</v>
      </c>
      <c r="AB513" s="120">
        <v>66</v>
      </c>
      <c r="AC513" s="104">
        <f t="shared" si="9"/>
        <v>4268</v>
      </c>
    </row>
    <row r="514" spans="1:29" ht="14.25">
      <c r="A514" s="116"/>
      <c r="B514" s="116"/>
      <c r="C514" s="117" t="s">
        <v>1191</v>
      </c>
      <c r="D514" s="118" t="s">
        <v>525</v>
      </c>
      <c r="E514" s="115"/>
      <c r="F514" s="115">
        <v>1515</v>
      </c>
      <c r="G514" s="115">
        <v>1</v>
      </c>
      <c r="H514" s="115">
        <v>237</v>
      </c>
      <c r="I514" s="115">
        <v>2</v>
      </c>
      <c r="J514" s="115">
        <v>185</v>
      </c>
      <c r="K514" s="115">
        <v>24</v>
      </c>
      <c r="L514" s="115">
        <v>156</v>
      </c>
      <c r="M514" s="115">
        <v>59</v>
      </c>
      <c r="N514" s="115">
        <v>30</v>
      </c>
      <c r="P514" s="122"/>
      <c r="Q514" s="122"/>
      <c r="R514" s="122">
        <v>85024</v>
      </c>
      <c r="S514" s="122" t="s">
        <v>525</v>
      </c>
      <c r="T514" s="120">
        <v>1498</v>
      </c>
      <c r="U514" s="120">
        <v>1</v>
      </c>
      <c r="V514" s="120">
        <v>230</v>
      </c>
      <c r="W514" s="120">
        <v>3</v>
      </c>
      <c r="X514" s="120">
        <v>189</v>
      </c>
      <c r="Y514" s="120">
        <v>23</v>
      </c>
      <c r="Z514" s="120">
        <v>153</v>
      </c>
      <c r="AA514" s="120">
        <v>65</v>
      </c>
      <c r="AB514" s="120">
        <v>35</v>
      </c>
      <c r="AC514" s="104">
        <f t="shared" si="9"/>
        <v>2197</v>
      </c>
    </row>
    <row r="515" spans="1:29" ht="14.25">
      <c r="A515" s="116"/>
      <c r="B515" s="116"/>
      <c r="C515" s="117" t="s">
        <v>1192</v>
      </c>
      <c r="D515" s="118" t="s">
        <v>526</v>
      </c>
      <c r="E515" s="115"/>
      <c r="F515" s="115">
        <v>2479</v>
      </c>
      <c r="G515" s="115"/>
      <c r="H515" s="115">
        <v>257</v>
      </c>
      <c r="I515" s="115">
        <v>4</v>
      </c>
      <c r="J515" s="115">
        <v>130</v>
      </c>
      <c r="K515" s="115">
        <v>22</v>
      </c>
      <c r="L515" s="115">
        <v>245</v>
      </c>
      <c r="M515" s="115">
        <v>96</v>
      </c>
      <c r="N515" s="115">
        <v>23</v>
      </c>
      <c r="P515" s="122"/>
      <c r="Q515" s="122"/>
      <c r="R515" s="122">
        <v>85026</v>
      </c>
      <c r="S515" s="122" t="s">
        <v>526</v>
      </c>
      <c r="T515" s="120">
        <v>2492</v>
      </c>
      <c r="U515" s="120"/>
      <c r="V515" s="120">
        <v>281</v>
      </c>
      <c r="W515" s="120">
        <v>3</v>
      </c>
      <c r="X515" s="120">
        <v>128</v>
      </c>
      <c r="Y515" s="120">
        <v>21</v>
      </c>
      <c r="Z515" s="120">
        <v>253</v>
      </c>
      <c r="AA515" s="120">
        <v>98</v>
      </c>
      <c r="AB515" s="120">
        <v>34</v>
      </c>
      <c r="AC515" s="104">
        <f t="shared" si="9"/>
        <v>3310</v>
      </c>
    </row>
    <row r="516" spans="1:29" ht="14.25">
      <c r="A516" s="116"/>
      <c r="B516" s="116"/>
      <c r="C516" s="117" t="s">
        <v>1193</v>
      </c>
      <c r="D516" s="118" t="s">
        <v>527</v>
      </c>
      <c r="E516" s="115"/>
      <c r="F516" s="115">
        <v>1855</v>
      </c>
      <c r="G516" s="115"/>
      <c r="H516" s="115">
        <v>172</v>
      </c>
      <c r="I516" s="115">
        <v>9</v>
      </c>
      <c r="J516" s="115">
        <v>129</v>
      </c>
      <c r="K516" s="115">
        <v>17</v>
      </c>
      <c r="L516" s="115">
        <v>193</v>
      </c>
      <c r="M516" s="115">
        <v>57</v>
      </c>
      <c r="N516" s="115">
        <v>14</v>
      </c>
      <c r="P516" s="122"/>
      <c r="Q516" s="122"/>
      <c r="R516" s="122">
        <v>85034</v>
      </c>
      <c r="S516" s="122" t="s">
        <v>527</v>
      </c>
      <c r="T516" s="120">
        <v>1888</v>
      </c>
      <c r="U516" s="120"/>
      <c r="V516" s="120">
        <v>183</v>
      </c>
      <c r="W516" s="120">
        <v>10</v>
      </c>
      <c r="X516" s="120">
        <v>137</v>
      </c>
      <c r="Y516" s="120">
        <v>18</v>
      </c>
      <c r="Z516" s="120">
        <v>190</v>
      </c>
      <c r="AA516" s="120">
        <v>55</v>
      </c>
      <c r="AB516" s="120">
        <v>16</v>
      </c>
      <c r="AC516" s="104">
        <f aca="true" t="shared" si="10" ref="AC516:AC579">SUM(T516:AB516)</f>
        <v>2497</v>
      </c>
    </row>
    <row r="517" spans="1:29" ht="14.25">
      <c r="A517" s="116"/>
      <c r="B517" s="116"/>
      <c r="C517" s="117" t="s">
        <v>1194</v>
      </c>
      <c r="D517" s="118" t="s">
        <v>528</v>
      </c>
      <c r="E517" s="115"/>
      <c r="F517" s="115">
        <v>2259</v>
      </c>
      <c r="G517" s="115">
        <v>212</v>
      </c>
      <c r="H517" s="115">
        <v>345</v>
      </c>
      <c r="I517" s="115">
        <v>9</v>
      </c>
      <c r="J517" s="115">
        <v>232</v>
      </c>
      <c r="K517" s="115">
        <v>39</v>
      </c>
      <c r="L517" s="115">
        <v>205</v>
      </c>
      <c r="M517" s="115">
        <v>155</v>
      </c>
      <c r="N517" s="115">
        <v>36</v>
      </c>
      <c r="P517" s="122"/>
      <c r="Q517" s="122"/>
      <c r="R517" s="122">
        <v>85039</v>
      </c>
      <c r="S517" s="122" t="s">
        <v>528</v>
      </c>
      <c r="T517" s="120">
        <v>2276</v>
      </c>
      <c r="U517" s="120">
        <v>278</v>
      </c>
      <c r="V517" s="120">
        <v>361</v>
      </c>
      <c r="W517" s="120">
        <v>8</v>
      </c>
      <c r="X517" s="120">
        <v>232</v>
      </c>
      <c r="Y517" s="120">
        <v>39</v>
      </c>
      <c r="Z517" s="120">
        <v>206</v>
      </c>
      <c r="AA517" s="120">
        <v>161</v>
      </c>
      <c r="AB517" s="120">
        <v>36</v>
      </c>
      <c r="AC517" s="104">
        <f t="shared" si="10"/>
        <v>3597</v>
      </c>
    </row>
    <row r="518" spans="1:29" ht="14.25">
      <c r="A518" s="116"/>
      <c r="B518" s="116"/>
      <c r="C518" s="117" t="s">
        <v>1195</v>
      </c>
      <c r="D518" s="118" t="s">
        <v>529</v>
      </c>
      <c r="E518" s="115"/>
      <c r="F518" s="115">
        <v>5859</v>
      </c>
      <c r="G518" s="115">
        <v>1</v>
      </c>
      <c r="H518" s="115">
        <v>700</v>
      </c>
      <c r="I518" s="115">
        <v>12</v>
      </c>
      <c r="J518" s="115">
        <v>287</v>
      </c>
      <c r="K518" s="115">
        <v>105</v>
      </c>
      <c r="L518" s="115">
        <v>485</v>
      </c>
      <c r="M518" s="115">
        <v>216</v>
      </c>
      <c r="N518" s="115">
        <v>105</v>
      </c>
      <c r="P518" s="122"/>
      <c r="Q518" s="122"/>
      <c r="R518" s="122">
        <v>85045</v>
      </c>
      <c r="S518" s="122" t="s">
        <v>529</v>
      </c>
      <c r="T518" s="120">
        <v>5885</v>
      </c>
      <c r="U518" s="120">
        <v>1</v>
      </c>
      <c r="V518" s="120">
        <v>730</v>
      </c>
      <c r="W518" s="120">
        <v>12</v>
      </c>
      <c r="X518" s="120">
        <v>293</v>
      </c>
      <c r="Y518" s="120">
        <v>101</v>
      </c>
      <c r="Z518" s="120">
        <v>485</v>
      </c>
      <c r="AA518" s="120">
        <v>231</v>
      </c>
      <c r="AB518" s="120">
        <v>109</v>
      </c>
      <c r="AC518" s="104">
        <f t="shared" si="10"/>
        <v>7847</v>
      </c>
    </row>
    <row r="519" spans="1:29" ht="14.25">
      <c r="A519" s="116"/>
      <c r="B519" s="116"/>
      <c r="C519" s="117" t="s">
        <v>1196</v>
      </c>
      <c r="D519" s="118" t="s">
        <v>530</v>
      </c>
      <c r="E519" s="115"/>
      <c r="F519" s="115">
        <v>4314</v>
      </c>
      <c r="G519" s="115"/>
      <c r="H519" s="115">
        <v>497</v>
      </c>
      <c r="I519" s="115">
        <v>39</v>
      </c>
      <c r="J519" s="115">
        <v>313</v>
      </c>
      <c r="K519" s="115">
        <v>55</v>
      </c>
      <c r="L519" s="115">
        <v>450</v>
      </c>
      <c r="M519" s="115">
        <v>189</v>
      </c>
      <c r="N519" s="115">
        <v>61</v>
      </c>
      <c r="P519" s="122"/>
      <c r="Q519" s="122"/>
      <c r="R519" s="122">
        <v>85046</v>
      </c>
      <c r="S519" s="122" t="s">
        <v>530</v>
      </c>
      <c r="T519" s="120">
        <v>4325</v>
      </c>
      <c r="U519" s="120"/>
      <c r="V519" s="120">
        <v>508</v>
      </c>
      <c r="W519" s="120">
        <v>37</v>
      </c>
      <c r="X519" s="120">
        <v>313</v>
      </c>
      <c r="Y519" s="120">
        <v>56</v>
      </c>
      <c r="Z519" s="120">
        <v>450</v>
      </c>
      <c r="AA519" s="120">
        <v>199</v>
      </c>
      <c r="AB519" s="120">
        <v>55</v>
      </c>
      <c r="AC519" s="104">
        <f t="shared" si="10"/>
        <v>5943</v>
      </c>
    </row>
    <row r="520" spans="1:29" ht="14.25">
      <c r="A520" s="116"/>
      <c r="B520" s="116"/>
      <c r="C520" s="117" t="s">
        <v>1197</v>
      </c>
      <c r="D520" s="118" t="s">
        <v>531</v>
      </c>
      <c r="E520" s="115"/>
      <c r="F520" s="115">
        <v>1121</v>
      </c>
      <c r="G520" s="115"/>
      <c r="H520" s="115">
        <v>155</v>
      </c>
      <c r="I520" s="115">
        <v>4</v>
      </c>
      <c r="J520" s="115">
        <v>164</v>
      </c>
      <c r="K520" s="115">
        <v>21</v>
      </c>
      <c r="L520" s="115">
        <v>129</v>
      </c>
      <c r="M520" s="115">
        <v>70</v>
      </c>
      <c r="N520" s="115">
        <v>28</v>
      </c>
      <c r="P520" s="122"/>
      <c r="Q520" s="122"/>
      <c r="R520" s="122">
        <v>85047</v>
      </c>
      <c r="S520" s="122" t="s">
        <v>531</v>
      </c>
      <c r="T520" s="120">
        <v>1106</v>
      </c>
      <c r="U520" s="120"/>
      <c r="V520" s="120">
        <v>164</v>
      </c>
      <c r="W520" s="120">
        <v>4</v>
      </c>
      <c r="X520" s="120">
        <v>165</v>
      </c>
      <c r="Y520" s="120">
        <v>23</v>
      </c>
      <c r="Z520" s="120">
        <v>130</v>
      </c>
      <c r="AA520" s="120">
        <v>74</v>
      </c>
      <c r="AB520" s="120">
        <v>25</v>
      </c>
      <c r="AC520" s="104">
        <f t="shared" si="10"/>
        <v>1691</v>
      </c>
    </row>
    <row r="521" spans="1:29" ht="14.25">
      <c r="A521" s="116"/>
      <c r="B521" s="116" t="s">
        <v>532</v>
      </c>
      <c r="C521" s="117" t="s">
        <v>1198</v>
      </c>
      <c r="D521" s="118" t="s">
        <v>533</v>
      </c>
      <c r="E521" s="115"/>
      <c r="F521" s="115">
        <v>3780</v>
      </c>
      <c r="G521" s="115">
        <v>1</v>
      </c>
      <c r="H521" s="115">
        <v>578</v>
      </c>
      <c r="I521" s="115">
        <v>5</v>
      </c>
      <c r="J521" s="115">
        <v>255</v>
      </c>
      <c r="K521" s="115">
        <v>45</v>
      </c>
      <c r="L521" s="115">
        <v>424</v>
      </c>
      <c r="M521" s="115">
        <v>162</v>
      </c>
      <c r="N521" s="115">
        <v>99</v>
      </c>
      <c r="P521" s="122"/>
      <c r="Q521" s="122" t="s">
        <v>532</v>
      </c>
      <c r="R521" s="122">
        <v>91005</v>
      </c>
      <c r="S521" s="122" t="s">
        <v>533</v>
      </c>
      <c r="T521" s="120">
        <v>3841</v>
      </c>
      <c r="U521" s="120">
        <v>1</v>
      </c>
      <c r="V521" s="120">
        <v>607</v>
      </c>
      <c r="W521" s="120">
        <v>6</v>
      </c>
      <c r="X521" s="120">
        <v>259</v>
      </c>
      <c r="Y521" s="120">
        <v>48</v>
      </c>
      <c r="Z521" s="120">
        <v>435</v>
      </c>
      <c r="AA521" s="120">
        <v>177</v>
      </c>
      <c r="AB521" s="120">
        <v>97</v>
      </c>
      <c r="AC521" s="104">
        <f t="shared" si="10"/>
        <v>5471</v>
      </c>
    </row>
    <row r="522" spans="1:29" ht="14.25">
      <c r="A522" s="116"/>
      <c r="B522" s="116"/>
      <c r="C522" s="117" t="s">
        <v>1199</v>
      </c>
      <c r="D522" s="118" t="s">
        <v>534</v>
      </c>
      <c r="E522" s="115"/>
      <c r="F522" s="115">
        <v>4548</v>
      </c>
      <c r="G522" s="115">
        <v>38</v>
      </c>
      <c r="H522" s="115">
        <v>871</v>
      </c>
      <c r="I522" s="115">
        <v>39</v>
      </c>
      <c r="J522" s="115">
        <v>609</v>
      </c>
      <c r="K522" s="115">
        <v>111</v>
      </c>
      <c r="L522" s="115">
        <v>456</v>
      </c>
      <c r="M522" s="115">
        <v>250</v>
      </c>
      <c r="N522" s="115">
        <v>116</v>
      </c>
      <c r="P522" s="122"/>
      <c r="Q522" s="122"/>
      <c r="R522" s="122">
        <v>91013</v>
      </c>
      <c r="S522" s="122" t="s">
        <v>534</v>
      </c>
      <c r="T522" s="120">
        <v>4595</v>
      </c>
      <c r="U522" s="120">
        <v>37</v>
      </c>
      <c r="V522" s="120">
        <v>905</v>
      </c>
      <c r="W522" s="120">
        <v>39</v>
      </c>
      <c r="X522" s="120">
        <v>612</v>
      </c>
      <c r="Y522" s="120">
        <v>111</v>
      </c>
      <c r="Z522" s="120">
        <v>466</v>
      </c>
      <c r="AA522" s="120">
        <v>255</v>
      </c>
      <c r="AB522" s="120">
        <v>119</v>
      </c>
      <c r="AC522" s="104">
        <f t="shared" si="10"/>
        <v>7139</v>
      </c>
    </row>
    <row r="523" spans="1:29" ht="14.25">
      <c r="A523" s="116"/>
      <c r="B523" s="116"/>
      <c r="C523" s="117" t="s">
        <v>1200</v>
      </c>
      <c r="D523" s="118" t="s">
        <v>535</v>
      </c>
      <c r="E523" s="115"/>
      <c r="F523" s="115">
        <v>1759</v>
      </c>
      <c r="G523" s="115">
        <v>1</v>
      </c>
      <c r="H523" s="115">
        <v>546</v>
      </c>
      <c r="I523" s="115">
        <v>17</v>
      </c>
      <c r="J523" s="115">
        <v>392</v>
      </c>
      <c r="K523" s="115">
        <v>41</v>
      </c>
      <c r="L523" s="115">
        <v>225</v>
      </c>
      <c r="M523" s="115">
        <v>209</v>
      </c>
      <c r="N523" s="115">
        <v>54</v>
      </c>
      <c r="P523" s="122"/>
      <c r="Q523" s="122"/>
      <c r="R523" s="122">
        <v>91015</v>
      </c>
      <c r="S523" s="122" t="s">
        <v>535</v>
      </c>
      <c r="T523" s="120">
        <v>1743</v>
      </c>
      <c r="U523" s="120">
        <v>1</v>
      </c>
      <c r="V523" s="120">
        <v>555</v>
      </c>
      <c r="W523" s="120">
        <v>15</v>
      </c>
      <c r="X523" s="120">
        <v>397</v>
      </c>
      <c r="Y523" s="120">
        <v>42</v>
      </c>
      <c r="Z523" s="120">
        <v>231</v>
      </c>
      <c r="AA523" s="120">
        <v>203</v>
      </c>
      <c r="AB523" s="120">
        <v>58</v>
      </c>
      <c r="AC523" s="104">
        <f t="shared" si="10"/>
        <v>3245</v>
      </c>
    </row>
    <row r="524" spans="1:29" ht="14.25">
      <c r="A524" s="116"/>
      <c r="B524" s="116"/>
      <c r="C524" s="117" t="s">
        <v>1201</v>
      </c>
      <c r="D524" s="118" t="s">
        <v>536</v>
      </c>
      <c r="E524" s="115"/>
      <c r="F524" s="115">
        <v>8294</v>
      </c>
      <c r="G524" s="115">
        <v>30</v>
      </c>
      <c r="H524" s="115">
        <v>1610</v>
      </c>
      <c r="I524" s="115">
        <v>80</v>
      </c>
      <c r="J524" s="115">
        <v>706</v>
      </c>
      <c r="K524" s="115">
        <v>216</v>
      </c>
      <c r="L524" s="115">
        <v>796</v>
      </c>
      <c r="M524" s="115">
        <v>588</v>
      </c>
      <c r="N524" s="115">
        <v>176</v>
      </c>
      <c r="P524" s="122"/>
      <c r="Q524" s="122"/>
      <c r="R524" s="122">
        <v>91030</v>
      </c>
      <c r="S524" s="122" t="s">
        <v>536</v>
      </c>
      <c r="T524" s="120">
        <v>8386</v>
      </c>
      <c r="U524" s="120">
        <v>15</v>
      </c>
      <c r="V524" s="120">
        <v>1696</v>
      </c>
      <c r="W524" s="120">
        <v>103</v>
      </c>
      <c r="X524" s="120">
        <v>714</v>
      </c>
      <c r="Y524" s="120">
        <v>219</v>
      </c>
      <c r="Z524" s="120">
        <v>807</v>
      </c>
      <c r="AA524" s="120">
        <v>624</v>
      </c>
      <c r="AB524" s="120">
        <v>196</v>
      </c>
      <c r="AC524" s="104">
        <f t="shared" si="10"/>
        <v>12760</v>
      </c>
    </row>
    <row r="525" spans="1:29" ht="14.25">
      <c r="A525" s="116"/>
      <c r="B525" s="116"/>
      <c r="C525" s="117" t="s">
        <v>1202</v>
      </c>
      <c r="D525" s="118" t="s">
        <v>537</v>
      </c>
      <c r="E525" s="115"/>
      <c r="F525" s="115">
        <v>6313</v>
      </c>
      <c r="G525" s="115">
        <v>3</v>
      </c>
      <c r="H525" s="115">
        <v>924</v>
      </c>
      <c r="I525" s="115">
        <v>24</v>
      </c>
      <c r="J525" s="115">
        <v>284</v>
      </c>
      <c r="K525" s="115">
        <v>76</v>
      </c>
      <c r="L525" s="115">
        <v>693</v>
      </c>
      <c r="M525" s="115">
        <v>224</v>
      </c>
      <c r="N525" s="115">
        <v>229</v>
      </c>
      <c r="P525" s="122"/>
      <c r="Q525" s="122"/>
      <c r="R525" s="122">
        <v>91034</v>
      </c>
      <c r="S525" s="122" t="s">
        <v>537</v>
      </c>
      <c r="T525" s="120">
        <v>6214</v>
      </c>
      <c r="U525" s="120">
        <v>4</v>
      </c>
      <c r="V525" s="120">
        <v>946</v>
      </c>
      <c r="W525" s="120">
        <v>23</v>
      </c>
      <c r="X525" s="120">
        <v>291</v>
      </c>
      <c r="Y525" s="120">
        <v>76</v>
      </c>
      <c r="Z525" s="120">
        <v>698</v>
      </c>
      <c r="AA525" s="120">
        <v>210</v>
      </c>
      <c r="AB525" s="120">
        <v>226</v>
      </c>
      <c r="AC525" s="104">
        <f t="shared" si="10"/>
        <v>8688</v>
      </c>
    </row>
    <row r="526" spans="1:29" ht="14.25">
      <c r="A526" s="116"/>
      <c r="B526" s="116"/>
      <c r="C526" s="117" t="s">
        <v>1203</v>
      </c>
      <c r="D526" s="118" t="s">
        <v>538</v>
      </c>
      <c r="E526" s="115"/>
      <c r="F526" s="115">
        <v>2363</v>
      </c>
      <c r="G526" s="115">
        <v>11</v>
      </c>
      <c r="H526" s="115">
        <v>598</v>
      </c>
      <c r="I526" s="115">
        <v>10</v>
      </c>
      <c r="J526" s="115">
        <v>505</v>
      </c>
      <c r="K526" s="115">
        <v>119</v>
      </c>
      <c r="L526" s="115">
        <v>345</v>
      </c>
      <c r="M526" s="115">
        <v>151</v>
      </c>
      <c r="N526" s="115">
        <v>81</v>
      </c>
      <c r="P526" s="122"/>
      <c r="Q526" s="122"/>
      <c r="R526" s="122">
        <v>91054</v>
      </c>
      <c r="S526" s="122" t="s">
        <v>538</v>
      </c>
      <c r="T526" s="120">
        <v>2402</v>
      </c>
      <c r="U526" s="120"/>
      <c r="V526" s="120">
        <v>616</v>
      </c>
      <c r="W526" s="120">
        <v>10</v>
      </c>
      <c r="X526" s="120">
        <v>507</v>
      </c>
      <c r="Y526" s="120">
        <v>118</v>
      </c>
      <c r="Z526" s="120">
        <v>335</v>
      </c>
      <c r="AA526" s="120">
        <v>165</v>
      </c>
      <c r="AB526" s="120">
        <v>81</v>
      </c>
      <c r="AC526" s="104">
        <f t="shared" si="10"/>
        <v>4234</v>
      </c>
    </row>
    <row r="527" spans="1:29" ht="14.25">
      <c r="A527" s="116"/>
      <c r="B527" s="116"/>
      <c r="C527" s="117" t="s">
        <v>1204</v>
      </c>
      <c r="D527" s="118" t="s">
        <v>539</v>
      </c>
      <c r="E527" s="115"/>
      <c r="F527" s="115">
        <v>3702</v>
      </c>
      <c r="G527" s="115">
        <v>3</v>
      </c>
      <c r="H527" s="115">
        <v>790</v>
      </c>
      <c r="I527" s="115">
        <v>40</v>
      </c>
      <c r="J527" s="115">
        <v>365</v>
      </c>
      <c r="K527" s="115">
        <v>98</v>
      </c>
      <c r="L527" s="115">
        <v>420</v>
      </c>
      <c r="M527" s="115">
        <v>279</v>
      </c>
      <c r="N527" s="115">
        <v>71</v>
      </c>
      <c r="P527" s="122"/>
      <c r="Q527" s="122"/>
      <c r="R527" s="122">
        <v>91059</v>
      </c>
      <c r="S527" s="122" t="s">
        <v>539</v>
      </c>
      <c r="T527" s="120">
        <v>3677</v>
      </c>
      <c r="U527" s="120">
        <v>3</v>
      </c>
      <c r="V527" s="120">
        <v>806</v>
      </c>
      <c r="W527" s="120">
        <v>43</v>
      </c>
      <c r="X527" s="120">
        <v>364</v>
      </c>
      <c r="Y527" s="120">
        <v>99</v>
      </c>
      <c r="Z527" s="120">
        <v>423</v>
      </c>
      <c r="AA527" s="120">
        <v>290</v>
      </c>
      <c r="AB527" s="120">
        <v>75</v>
      </c>
      <c r="AC527" s="104">
        <f t="shared" si="10"/>
        <v>5780</v>
      </c>
    </row>
    <row r="528" spans="1:29" ht="14.25">
      <c r="A528" s="116"/>
      <c r="B528" s="116"/>
      <c r="C528" s="117" t="s">
        <v>1205</v>
      </c>
      <c r="D528" s="118" t="s">
        <v>540</v>
      </c>
      <c r="E528" s="115"/>
      <c r="F528" s="115">
        <v>2750</v>
      </c>
      <c r="G528" s="115">
        <v>2</v>
      </c>
      <c r="H528" s="115">
        <v>532</v>
      </c>
      <c r="I528" s="115">
        <v>26</v>
      </c>
      <c r="J528" s="115">
        <v>369</v>
      </c>
      <c r="K528" s="115">
        <v>104</v>
      </c>
      <c r="L528" s="115">
        <v>281</v>
      </c>
      <c r="M528" s="115">
        <v>156</v>
      </c>
      <c r="N528" s="115">
        <v>57</v>
      </c>
      <c r="P528" s="122"/>
      <c r="Q528" s="122"/>
      <c r="R528" s="122">
        <v>91064</v>
      </c>
      <c r="S528" s="122" t="s">
        <v>540</v>
      </c>
      <c r="T528" s="120">
        <v>2780</v>
      </c>
      <c r="U528" s="120">
        <v>2</v>
      </c>
      <c r="V528" s="120">
        <v>562</v>
      </c>
      <c r="W528" s="120">
        <v>26</v>
      </c>
      <c r="X528" s="120">
        <v>376</v>
      </c>
      <c r="Y528" s="120">
        <v>104</v>
      </c>
      <c r="Z528" s="120">
        <v>301</v>
      </c>
      <c r="AA528" s="120">
        <v>167</v>
      </c>
      <c r="AB528" s="120">
        <v>63</v>
      </c>
      <c r="AC528" s="104">
        <f t="shared" si="10"/>
        <v>4381</v>
      </c>
    </row>
    <row r="529" spans="1:29" ht="14.25">
      <c r="A529" s="116"/>
      <c r="B529" s="116"/>
      <c r="C529" s="117" t="s">
        <v>1206</v>
      </c>
      <c r="D529" s="118" t="s">
        <v>541</v>
      </c>
      <c r="E529" s="115"/>
      <c r="F529" s="115">
        <v>2589</v>
      </c>
      <c r="G529" s="115">
        <v>2</v>
      </c>
      <c r="H529" s="115">
        <v>552</v>
      </c>
      <c r="I529" s="115">
        <v>15</v>
      </c>
      <c r="J529" s="115">
        <v>381</v>
      </c>
      <c r="K529" s="115">
        <v>86</v>
      </c>
      <c r="L529" s="115">
        <v>325</v>
      </c>
      <c r="M529" s="115">
        <v>170</v>
      </c>
      <c r="N529" s="115">
        <v>103</v>
      </c>
      <c r="P529" s="122"/>
      <c r="Q529" s="122"/>
      <c r="R529" s="122">
        <v>91072</v>
      </c>
      <c r="S529" s="122" t="s">
        <v>541</v>
      </c>
      <c r="T529" s="120">
        <v>2628</v>
      </c>
      <c r="U529" s="120">
        <v>2</v>
      </c>
      <c r="V529" s="120">
        <v>571</v>
      </c>
      <c r="W529" s="120">
        <v>20</v>
      </c>
      <c r="X529" s="120">
        <v>390</v>
      </c>
      <c r="Y529" s="120">
        <v>84</v>
      </c>
      <c r="Z529" s="120">
        <v>321</v>
      </c>
      <c r="AA529" s="120">
        <v>181</v>
      </c>
      <c r="AB529" s="120">
        <v>105</v>
      </c>
      <c r="AC529" s="104">
        <f t="shared" si="10"/>
        <v>4302</v>
      </c>
    </row>
    <row r="530" spans="1:29" ht="14.25">
      <c r="A530" s="116"/>
      <c r="B530" s="116"/>
      <c r="C530" s="117" t="s">
        <v>1207</v>
      </c>
      <c r="D530" s="118" t="s">
        <v>542</v>
      </c>
      <c r="E530" s="115"/>
      <c r="F530" s="115">
        <v>1728</v>
      </c>
      <c r="G530" s="115"/>
      <c r="H530" s="115">
        <v>339</v>
      </c>
      <c r="I530" s="115">
        <v>22</v>
      </c>
      <c r="J530" s="115">
        <v>291</v>
      </c>
      <c r="K530" s="115">
        <v>58</v>
      </c>
      <c r="L530" s="115">
        <v>171</v>
      </c>
      <c r="M530" s="115">
        <v>126</v>
      </c>
      <c r="N530" s="115">
        <v>58</v>
      </c>
      <c r="P530" s="122"/>
      <c r="Q530" s="122"/>
      <c r="R530" s="122">
        <v>91103</v>
      </c>
      <c r="S530" s="122" t="s">
        <v>542</v>
      </c>
      <c r="T530" s="120">
        <v>1740</v>
      </c>
      <c r="U530" s="120"/>
      <c r="V530" s="120">
        <v>353</v>
      </c>
      <c r="W530" s="120">
        <v>25</v>
      </c>
      <c r="X530" s="120">
        <v>282</v>
      </c>
      <c r="Y530" s="120">
        <v>56</v>
      </c>
      <c r="Z530" s="120">
        <v>176</v>
      </c>
      <c r="AA530" s="120">
        <v>144</v>
      </c>
      <c r="AB530" s="120">
        <v>54</v>
      </c>
      <c r="AC530" s="104">
        <f t="shared" si="10"/>
        <v>2830</v>
      </c>
    </row>
    <row r="531" spans="1:29" ht="14.25">
      <c r="A531" s="116"/>
      <c r="B531" s="116"/>
      <c r="C531" s="117" t="s">
        <v>1208</v>
      </c>
      <c r="D531" s="118" t="s">
        <v>543</v>
      </c>
      <c r="E531" s="115"/>
      <c r="F531" s="115">
        <v>6462</v>
      </c>
      <c r="G531" s="115">
        <v>1</v>
      </c>
      <c r="H531" s="115">
        <v>1284</v>
      </c>
      <c r="I531" s="115">
        <v>47</v>
      </c>
      <c r="J531" s="115">
        <v>595</v>
      </c>
      <c r="K531" s="115">
        <v>154</v>
      </c>
      <c r="L531" s="115">
        <v>648</v>
      </c>
      <c r="M531" s="115">
        <v>374</v>
      </c>
      <c r="N531" s="115">
        <v>280</v>
      </c>
      <c r="P531" s="122"/>
      <c r="Q531" s="122"/>
      <c r="R531" s="122">
        <v>91114</v>
      </c>
      <c r="S531" s="122" t="s">
        <v>543</v>
      </c>
      <c r="T531" s="120">
        <v>6509</v>
      </c>
      <c r="U531" s="120">
        <v>1</v>
      </c>
      <c r="V531" s="120">
        <v>1307</v>
      </c>
      <c r="W531" s="120">
        <v>43</v>
      </c>
      <c r="X531" s="120">
        <v>604</v>
      </c>
      <c r="Y531" s="120">
        <v>153</v>
      </c>
      <c r="Z531" s="120">
        <v>653</v>
      </c>
      <c r="AA531" s="120">
        <v>403</v>
      </c>
      <c r="AB531" s="120">
        <v>288</v>
      </c>
      <c r="AC531" s="104">
        <f t="shared" si="10"/>
        <v>9961</v>
      </c>
    </row>
    <row r="532" spans="1:29" ht="14.25">
      <c r="A532" s="116"/>
      <c r="B532" s="116"/>
      <c r="C532" s="117" t="s">
        <v>1209</v>
      </c>
      <c r="D532" s="118" t="s">
        <v>544</v>
      </c>
      <c r="E532" s="115"/>
      <c r="F532" s="115">
        <v>3129</v>
      </c>
      <c r="G532" s="115"/>
      <c r="H532" s="115">
        <v>698</v>
      </c>
      <c r="I532" s="115">
        <v>49</v>
      </c>
      <c r="J532" s="115">
        <v>305</v>
      </c>
      <c r="K532" s="115">
        <v>75</v>
      </c>
      <c r="L532" s="115">
        <v>387</v>
      </c>
      <c r="M532" s="115">
        <v>265</v>
      </c>
      <c r="N532" s="115">
        <v>101</v>
      </c>
      <c r="P532" s="122"/>
      <c r="Q532" s="122"/>
      <c r="R532" s="122">
        <v>91120</v>
      </c>
      <c r="S532" s="122" t="s">
        <v>544</v>
      </c>
      <c r="T532" s="120">
        <v>3213</v>
      </c>
      <c r="U532" s="120"/>
      <c r="V532" s="120">
        <v>760</v>
      </c>
      <c r="W532" s="120">
        <v>47</v>
      </c>
      <c r="X532" s="120">
        <v>307</v>
      </c>
      <c r="Y532" s="120">
        <v>77</v>
      </c>
      <c r="Z532" s="120">
        <v>413</v>
      </c>
      <c r="AA532" s="120">
        <v>287</v>
      </c>
      <c r="AB532" s="120">
        <v>105</v>
      </c>
      <c r="AC532" s="104">
        <f t="shared" si="10"/>
        <v>5209</v>
      </c>
    </row>
    <row r="533" spans="1:29" ht="14.25">
      <c r="A533" s="116"/>
      <c r="B533" s="116"/>
      <c r="C533" s="117" t="s">
        <v>1210</v>
      </c>
      <c r="D533" s="118" t="s">
        <v>545</v>
      </c>
      <c r="E533" s="115"/>
      <c r="F533" s="115">
        <v>4810</v>
      </c>
      <c r="G533" s="115">
        <v>72</v>
      </c>
      <c r="H533" s="115">
        <v>575</v>
      </c>
      <c r="I533" s="115">
        <v>36</v>
      </c>
      <c r="J533" s="115">
        <v>178</v>
      </c>
      <c r="K533" s="115">
        <v>49</v>
      </c>
      <c r="L533" s="115">
        <v>494</v>
      </c>
      <c r="M533" s="115">
        <v>207</v>
      </c>
      <c r="N533" s="115">
        <v>103</v>
      </c>
      <c r="P533" s="122"/>
      <c r="Q533" s="122"/>
      <c r="R533" s="122">
        <v>91141</v>
      </c>
      <c r="S533" s="122" t="s">
        <v>545</v>
      </c>
      <c r="T533" s="120">
        <v>4831</v>
      </c>
      <c r="U533" s="120">
        <v>75</v>
      </c>
      <c r="V533" s="120">
        <v>601</v>
      </c>
      <c r="W533" s="120">
        <v>13</v>
      </c>
      <c r="X533" s="120">
        <v>183</v>
      </c>
      <c r="Y533" s="120">
        <v>49</v>
      </c>
      <c r="Z533" s="120">
        <v>527</v>
      </c>
      <c r="AA533" s="120">
        <v>190</v>
      </c>
      <c r="AB533" s="120">
        <v>113</v>
      </c>
      <c r="AC533" s="104">
        <f t="shared" si="10"/>
        <v>6582</v>
      </c>
    </row>
    <row r="534" spans="1:29" ht="14.25">
      <c r="A534" s="116"/>
      <c r="B534" s="116"/>
      <c r="C534" s="117" t="s">
        <v>1211</v>
      </c>
      <c r="D534" s="118" t="s">
        <v>546</v>
      </c>
      <c r="E534" s="115"/>
      <c r="F534" s="115">
        <v>3047</v>
      </c>
      <c r="G534" s="115">
        <v>1</v>
      </c>
      <c r="H534" s="115">
        <v>527</v>
      </c>
      <c r="I534" s="115">
        <v>5</v>
      </c>
      <c r="J534" s="115">
        <v>158</v>
      </c>
      <c r="K534" s="115">
        <v>35</v>
      </c>
      <c r="L534" s="115">
        <v>349</v>
      </c>
      <c r="M534" s="115">
        <v>127</v>
      </c>
      <c r="N534" s="115">
        <v>119</v>
      </c>
      <c r="P534" s="122"/>
      <c r="Q534" s="122"/>
      <c r="R534" s="122">
        <v>91142</v>
      </c>
      <c r="S534" s="122" t="s">
        <v>546</v>
      </c>
      <c r="T534" s="120">
        <v>3075</v>
      </c>
      <c r="U534" s="120">
        <v>1</v>
      </c>
      <c r="V534" s="120">
        <v>543</v>
      </c>
      <c r="W534" s="120">
        <v>5</v>
      </c>
      <c r="X534" s="120">
        <v>166</v>
      </c>
      <c r="Y534" s="120">
        <v>34</v>
      </c>
      <c r="Z534" s="120">
        <v>351</v>
      </c>
      <c r="AA534" s="120">
        <v>132</v>
      </c>
      <c r="AB534" s="120">
        <v>118</v>
      </c>
      <c r="AC534" s="104">
        <f t="shared" si="10"/>
        <v>4425</v>
      </c>
    </row>
    <row r="535" spans="1:29" ht="14.25">
      <c r="A535" s="116"/>
      <c r="B535" s="116"/>
      <c r="C535" s="117" t="s">
        <v>1212</v>
      </c>
      <c r="D535" s="118" t="s">
        <v>547</v>
      </c>
      <c r="E535" s="115"/>
      <c r="F535" s="115">
        <v>1337</v>
      </c>
      <c r="G535" s="115">
        <v>4</v>
      </c>
      <c r="H535" s="115">
        <v>360</v>
      </c>
      <c r="I535" s="115">
        <v>6</v>
      </c>
      <c r="J535" s="115">
        <v>288</v>
      </c>
      <c r="K535" s="115">
        <v>23</v>
      </c>
      <c r="L535" s="115">
        <v>214</v>
      </c>
      <c r="M535" s="115">
        <v>94</v>
      </c>
      <c r="N535" s="115">
        <v>49</v>
      </c>
      <c r="P535" s="122"/>
      <c r="Q535" s="122"/>
      <c r="R535" s="122">
        <v>91143</v>
      </c>
      <c r="S535" s="122" t="s">
        <v>547</v>
      </c>
      <c r="T535" s="120">
        <v>1338</v>
      </c>
      <c r="U535" s="120">
        <v>4</v>
      </c>
      <c r="V535" s="120">
        <v>370</v>
      </c>
      <c r="W535" s="120">
        <v>7</v>
      </c>
      <c r="X535" s="120">
        <v>285</v>
      </c>
      <c r="Y535" s="120">
        <v>20</v>
      </c>
      <c r="Z535" s="120">
        <v>218</v>
      </c>
      <c r="AA535" s="120">
        <v>104</v>
      </c>
      <c r="AB535" s="120">
        <v>60</v>
      </c>
      <c r="AC535" s="104">
        <f t="shared" si="10"/>
        <v>2406</v>
      </c>
    </row>
    <row r="536" spans="1:29" ht="14.25">
      <c r="A536" s="116"/>
      <c r="B536" s="116"/>
      <c r="C536" s="117" t="s">
        <v>1213</v>
      </c>
      <c r="D536" s="118" t="s">
        <v>548</v>
      </c>
      <c r="E536" s="115"/>
      <c r="F536" s="115">
        <v>13054</v>
      </c>
      <c r="G536" s="115">
        <v>5</v>
      </c>
      <c r="H536" s="115">
        <v>1737</v>
      </c>
      <c r="I536" s="115">
        <v>97</v>
      </c>
      <c r="J536" s="115">
        <v>379</v>
      </c>
      <c r="K536" s="115">
        <v>235</v>
      </c>
      <c r="L536" s="115">
        <v>1338</v>
      </c>
      <c r="M536" s="115">
        <v>622</v>
      </c>
      <c r="N536" s="115">
        <v>415</v>
      </c>
      <c r="P536" s="122"/>
      <c r="Q536" s="122"/>
      <c r="R536" s="122">
        <v>92003</v>
      </c>
      <c r="S536" s="122" t="s">
        <v>548</v>
      </c>
      <c r="T536" s="120">
        <v>13182</v>
      </c>
      <c r="U536" s="120">
        <v>5</v>
      </c>
      <c r="V536" s="120">
        <v>1843</v>
      </c>
      <c r="W536" s="120">
        <v>105</v>
      </c>
      <c r="X536" s="120">
        <v>393</v>
      </c>
      <c r="Y536" s="120">
        <v>234</v>
      </c>
      <c r="Z536" s="120">
        <v>1347</v>
      </c>
      <c r="AA536" s="120">
        <v>627</v>
      </c>
      <c r="AB536" s="120">
        <v>454</v>
      </c>
      <c r="AC536" s="104">
        <f t="shared" si="10"/>
        <v>18190</v>
      </c>
    </row>
    <row r="537" spans="1:29" ht="14.25">
      <c r="A537" s="116"/>
      <c r="B537" s="116"/>
      <c r="C537" s="117" t="s">
        <v>1214</v>
      </c>
      <c r="D537" s="118" t="s">
        <v>549</v>
      </c>
      <c r="E537" s="115"/>
      <c r="F537" s="115">
        <v>3783</v>
      </c>
      <c r="G537" s="115">
        <v>2</v>
      </c>
      <c r="H537" s="115">
        <v>710</v>
      </c>
      <c r="I537" s="115">
        <v>24</v>
      </c>
      <c r="J537" s="115">
        <v>317</v>
      </c>
      <c r="K537" s="115">
        <v>99</v>
      </c>
      <c r="L537" s="115">
        <v>432</v>
      </c>
      <c r="M537" s="115">
        <v>291</v>
      </c>
      <c r="N537" s="115">
        <v>37</v>
      </c>
      <c r="P537" s="122"/>
      <c r="Q537" s="122"/>
      <c r="R537" s="122">
        <v>92006</v>
      </c>
      <c r="S537" s="122" t="s">
        <v>549</v>
      </c>
      <c r="T537" s="120">
        <v>3834</v>
      </c>
      <c r="U537" s="120">
        <v>2</v>
      </c>
      <c r="V537" s="120">
        <v>734</v>
      </c>
      <c r="W537" s="120">
        <v>16</v>
      </c>
      <c r="X537" s="120">
        <v>316</v>
      </c>
      <c r="Y537" s="120">
        <v>101</v>
      </c>
      <c r="Z537" s="120">
        <v>449</v>
      </c>
      <c r="AA537" s="120">
        <v>291</v>
      </c>
      <c r="AB537" s="120">
        <v>45</v>
      </c>
      <c r="AC537" s="104">
        <f t="shared" si="10"/>
        <v>5788</v>
      </c>
    </row>
    <row r="538" spans="1:29" ht="14.25">
      <c r="A538" s="116"/>
      <c r="B538" s="116"/>
      <c r="C538" s="117" t="s">
        <v>1215</v>
      </c>
      <c r="D538" s="118" t="s">
        <v>550</v>
      </c>
      <c r="E538" s="115"/>
      <c r="F538" s="115">
        <v>8491</v>
      </c>
      <c r="G538" s="115">
        <v>2</v>
      </c>
      <c r="H538" s="115">
        <v>1121</v>
      </c>
      <c r="I538" s="115">
        <v>52</v>
      </c>
      <c r="J538" s="115">
        <v>514</v>
      </c>
      <c r="K538" s="115">
        <v>162</v>
      </c>
      <c r="L538" s="115">
        <v>814</v>
      </c>
      <c r="M538" s="115">
        <v>435</v>
      </c>
      <c r="N538" s="115">
        <v>223</v>
      </c>
      <c r="P538" s="122"/>
      <c r="Q538" s="122"/>
      <c r="R538" s="122">
        <v>92035</v>
      </c>
      <c r="S538" s="122" t="s">
        <v>550</v>
      </c>
      <c r="T538" s="120">
        <v>8479</v>
      </c>
      <c r="U538" s="120">
        <v>2</v>
      </c>
      <c r="V538" s="120">
        <v>1103</v>
      </c>
      <c r="W538" s="120">
        <v>52</v>
      </c>
      <c r="X538" s="120">
        <v>520</v>
      </c>
      <c r="Y538" s="120">
        <v>160</v>
      </c>
      <c r="Z538" s="120">
        <v>862</v>
      </c>
      <c r="AA538" s="120">
        <v>433</v>
      </c>
      <c r="AB538" s="120">
        <v>235</v>
      </c>
      <c r="AC538" s="104">
        <f t="shared" si="10"/>
        <v>11846</v>
      </c>
    </row>
    <row r="539" spans="1:29" ht="14.25">
      <c r="A539" s="116"/>
      <c r="B539" s="116"/>
      <c r="C539" s="117" t="s">
        <v>1216</v>
      </c>
      <c r="D539" s="118" t="s">
        <v>551</v>
      </c>
      <c r="E539" s="115"/>
      <c r="F539" s="115">
        <v>4304</v>
      </c>
      <c r="G539" s="115">
        <v>1</v>
      </c>
      <c r="H539" s="115">
        <v>676</v>
      </c>
      <c r="I539" s="115">
        <v>14</v>
      </c>
      <c r="J539" s="115">
        <v>147</v>
      </c>
      <c r="K539" s="115">
        <v>61</v>
      </c>
      <c r="L539" s="115">
        <v>485</v>
      </c>
      <c r="M539" s="115">
        <v>233</v>
      </c>
      <c r="N539" s="115">
        <v>101</v>
      </c>
      <c r="P539" s="122"/>
      <c r="Q539" s="122"/>
      <c r="R539" s="122">
        <v>92045</v>
      </c>
      <c r="S539" s="122" t="s">
        <v>551</v>
      </c>
      <c r="T539" s="120">
        <v>4334</v>
      </c>
      <c r="U539" s="120">
        <v>1</v>
      </c>
      <c r="V539" s="120">
        <v>733</v>
      </c>
      <c r="W539" s="120">
        <v>13</v>
      </c>
      <c r="X539" s="120">
        <v>148</v>
      </c>
      <c r="Y539" s="120">
        <v>63</v>
      </c>
      <c r="Z539" s="120">
        <v>509</v>
      </c>
      <c r="AA539" s="120">
        <v>235</v>
      </c>
      <c r="AB539" s="120">
        <v>106</v>
      </c>
      <c r="AC539" s="104">
        <f t="shared" si="10"/>
        <v>6142</v>
      </c>
    </row>
    <row r="540" spans="1:29" ht="14.25">
      <c r="A540" s="116"/>
      <c r="B540" s="116"/>
      <c r="C540" s="117" t="s">
        <v>1217</v>
      </c>
      <c r="D540" s="118" t="s">
        <v>552</v>
      </c>
      <c r="E540" s="115"/>
      <c r="F540" s="115">
        <v>5774</v>
      </c>
      <c r="G540" s="115">
        <v>3</v>
      </c>
      <c r="H540" s="115">
        <v>945</v>
      </c>
      <c r="I540" s="115">
        <v>54</v>
      </c>
      <c r="J540" s="115">
        <v>297</v>
      </c>
      <c r="K540" s="115">
        <v>81</v>
      </c>
      <c r="L540" s="115">
        <v>637</v>
      </c>
      <c r="M540" s="115">
        <v>343</v>
      </c>
      <c r="N540" s="115">
        <v>217</v>
      </c>
      <c r="P540" s="122"/>
      <c r="Q540" s="122"/>
      <c r="R540" s="122">
        <v>92048</v>
      </c>
      <c r="S540" s="122" t="s">
        <v>552</v>
      </c>
      <c r="T540" s="120">
        <v>5816</v>
      </c>
      <c r="U540" s="120">
        <v>2</v>
      </c>
      <c r="V540" s="120">
        <v>977</v>
      </c>
      <c r="W540" s="120">
        <v>56</v>
      </c>
      <c r="X540" s="120">
        <v>312</v>
      </c>
      <c r="Y540" s="120">
        <v>82</v>
      </c>
      <c r="Z540" s="120">
        <v>676</v>
      </c>
      <c r="AA540" s="120">
        <v>359</v>
      </c>
      <c r="AB540" s="120">
        <v>225</v>
      </c>
      <c r="AC540" s="104">
        <f t="shared" si="10"/>
        <v>8505</v>
      </c>
    </row>
    <row r="541" spans="1:29" ht="14.25">
      <c r="A541" s="116"/>
      <c r="B541" s="116"/>
      <c r="C541" s="117" t="s">
        <v>1218</v>
      </c>
      <c r="D541" s="118" t="s">
        <v>553</v>
      </c>
      <c r="E541" s="115"/>
      <c r="F541" s="115">
        <v>3849</v>
      </c>
      <c r="G541" s="115">
        <v>16</v>
      </c>
      <c r="H541" s="115">
        <v>657</v>
      </c>
      <c r="I541" s="115">
        <v>19</v>
      </c>
      <c r="J541" s="115">
        <v>308</v>
      </c>
      <c r="K541" s="115">
        <v>91</v>
      </c>
      <c r="L541" s="115">
        <v>489</v>
      </c>
      <c r="M541" s="115">
        <v>246</v>
      </c>
      <c r="N541" s="115">
        <v>93</v>
      </c>
      <c r="P541" s="122"/>
      <c r="Q541" s="122"/>
      <c r="R541" s="122">
        <v>92054</v>
      </c>
      <c r="S541" s="122" t="s">
        <v>553</v>
      </c>
      <c r="T541" s="120">
        <v>3855</v>
      </c>
      <c r="U541" s="120">
        <v>14</v>
      </c>
      <c r="V541" s="120">
        <v>641</v>
      </c>
      <c r="W541" s="120">
        <v>27</v>
      </c>
      <c r="X541" s="120">
        <v>305</v>
      </c>
      <c r="Y541" s="120">
        <v>86</v>
      </c>
      <c r="Z541" s="120">
        <v>491</v>
      </c>
      <c r="AA541" s="120">
        <v>262</v>
      </c>
      <c r="AB541" s="120">
        <v>95</v>
      </c>
      <c r="AC541" s="104">
        <f t="shared" si="10"/>
        <v>5776</v>
      </c>
    </row>
    <row r="542" spans="1:29" ht="14.25">
      <c r="A542" s="116"/>
      <c r="B542" s="116"/>
      <c r="C542" s="117" t="s">
        <v>1219</v>
      </c>
      <c r="D542" s="118" t="s">
        <v>554</v>
      </c>
      <c r="E542" s="115"/>
      <c r="F542" s="115">
        <v>7168</v>
      </c>
      <c r="G542" s="115">
        <v>3</v>
      </c>
      <c r="H542" s="115">
        <v>1265</v>
      </c>
      <c r="I542" s="115">
        <v>33</v>
      </c>
      <c r="J542" s="115">
        <v>643</v>
      </c>
      <c r="K542" s="115">
        <v>159</v>
      </c>
      <c r="L542" s="115">
        <v>903</v>
      </c>
      <c r="M542" s="115">
        <v>384</v>
      </c>
      <c r="N542" s="115">
        <v>298</v>
      </c>
      <c r="P542" s="122"/>
      <c r="Q542" s="122"/>
      <c r="R542" s="122">
        <v>92087</v>
      </c>
      <c r="S542" s="122" t="s">
        <v>554</v>
      </c>
      <c r="T542" s="120">
        <v>7177</v>
      </c>
      <c r="U542" s="120">
        <v>3</v>
      </c>
      <c r="V542" s="120">
        <v>1319</v>
      </c>
      <c r="W542" s="120">
        <v>30</v>
      </c>
      <c r="X542" s="120">
        <v>630</v>
      </c>
      <c r="Y542" s="120">
        <v>160</v>
      </c>
      <c r="Z542" s="120">
        <v>931</v>
      </c>
      <c r="AA542" s="120">
        <v>382</v>
      </c>
      <c r="AB542" s="120">
        <v>314</v>
      </c>
      <c r="AC542" s="104">
        <f t="shared" si="10"/>
        <v>10946</v>
      </c>
    </row>
    <row r="543" spans="1:29" ht="14.25">
      <c r="A543" s="116"/>
      <c r="B543" s="116"/>
      <c r="C543" s="117" t="s">
        <v>1220</v>
      </c>
      <c r="D543" s="118" t="s">
        <v>555</v>
      </c>
      <c r="E543" s="115"/>
      <c r="F543" s="115">
        <v>51907</v>
      </c>
      <c r="G543" s="115">
        <v>1956</v>
      </c>
      <c r="H543" s="115">
        <v>6742</v>
      </c>
      <c r="I543" s="115">
        <v>123</v>
      </c>
      <c r="J543" s="115">
        <v>877</v>
      </c>
      <c r="K543" s="115">
        <v>419</v>
      </c>
      <c r="L543" s="115">
        <v>4476</v>
      </c>
      <c r="M543" s="115">
        <v>1703</v>
      </c>
      <c r="N543" s="115">
        <v>1165</v>
      </c>
      <c r="P543" s="122"/>
      <c r="Q543" s="122"/>
      <c r="R543" s="122">
        <v>92094</v>
      </c>
      <c r="S543" s="122" t="s">
        <v>555</v>
      </c>
      <c r="T543" s="120">
        <v>51818</v>
      </c>
      <c r="U543" s="120">
        <v>1914</v>
      </c>
      <c r="V543" s="120">
        <v>6941</v>
      </c>
      <c r="W543" s="120">
        <v>126</v>
      </c>
      <c r="X543" s="120">
        <v>897</v>
      </c>
      <c r="Y543" s="120">
        <v>419</v>
      </c>
      <c r="Z543" s="120">
        <v>4514</v>
      </c>
      <c r="AA543" s="120">
        <v>1715</v>
      </c>
      <c r="AB543" s="120">
        <v>1243</v>
      </c>
      <c r="AC543" s="104">
        <f t="shared" si="10"/>
        <v>69587</v>
      </c>
    </row>
    <row r="544" spans="1:29" ht="14.25">
      <c r="A544" s="116"/>
      <c r="B544" s="116"/>
      <c r="C544" s="117" t="s">
        <v>1221</v>
      </c>
      <c r="D544" s="118" t="s">
        <v>556</v>
      </c>
      <c r="E544" s="115"/>
      <c r="F544" s="115">
        <v>2789</v>
      </c>
      <c r="G544" s="115">
        <v>2</v>
      </c>
      <c r="H544" s="115">
        <v>553</v>
      </c>
      <c r="I544" s="115">
        <v>25</v>
      </c>
      <c r="J544" s="115">
        <v>268</v>
      </c>
      <c r="K544" s="115">
        <v>60</v>
      </c>
      <c r="L544" s="115">
        <v>316</v>
      </c>
      <c r="M544" s="115">
        <v>209</v>
      </c>
      <c r="N544" s="115">
        <v>51</v>
      </c>
      <c r="P544" s="122"/>
      <c r="Q544" s="122"/>
      <c r="R544" s="122">
        <v>92097</v>
      </c>
      <c r="S544" s="122" t="s">
        <v>556</v>
      </c>
      <c r="T544" s="120">
        <v>2822</v>
      </c>
      <c r="U544" s="120">
        <v>2</v>
      </c>
      <c r="V544" s="120">
        <v>572</v>
      </c>
      <c r="W544" s="120">
        <v>22</v>
      </c>
      <c r="X544" s="120">
        <v>276</v>
      </c>
      <c r="Y544" s="120">
        <v>60</v>
      </c>
      <c r="Z544" s="120">
        <v>319</v>
      </c>
      <c r="AA544" s="120">
        <v>209</v>
      </c>
      <c r="AB544" s="120">
        <v>57</v>
      </c>
      <c r="AC544" s="104">
        <f t="shared" si="10"/>
        <v>4339</v>
      </c>
    </row>
    <row r="545" spans="1:29" ht="14.25">
      <c r="A545" s="116"/>
      <c r="B545" s="116"/>
      <c r="C545" s="117" t="s">
        <v>1222</v>
      </c>
      <c r="D545" s="118" t="s">
        <v>557</v>
      </c>
      <c r="E545" s="115"/>
      <c r="F545" s="115">
        <v>6750</v>
      </c>
      <c r="G545" s="115">
        <v>1</v>
      </c>
      <c r="H545" s="115">
        <v>924</v>
      </c>
      <c r="I545" s="115">
        <v>20</v>
      </c>
      <c r="J545" s="115">
        <v>273</v>
      </c>
      <c r="K545" s="115">
        <v>62</v>
      </c>
      <c r="L545" s="115">
        <v>730</v>
      </c>
      <c r="M545" s="115">
        <v>296</v>
      </c>
      <c r="N545" s="115">
        <v>177</v>
      </c>
      <c r="P545" s="122"/>
      <c r="Q545" s="122"/>
      <c r="R545" s="122">
        <v>92101</v>
      </c>
      <c r="S545" s="122" t="s">
        <v>557</v>
      </c>
      <c r="T545" s="120">
        <v>6751</v>
      </c>
      <c r="U545" s="120">
        <v>1</v>
      </c>
      <c r="V545" s="120">
        <v>924</v>
      </c>
      <c r="W545" s="120">
        <v>19</v>
      </c>
      <c r="X545" s="120">
        <v>285</v>
      </c>
      <c r="Y545" s="120">
        <v>62</v>
      </c>
      <c r="Z545" s="120">
        <v>759</v>
      </c>
      <c r="AA545" s="120">
        <v>301</v>
      </c>
      <c r="AB545" s="120">
        <v>187</v>
      </c>
      <c r="AC545" s="104">
        <f t="shared" si="10"/>
        <v>9289</v>
      </c>
    </row>
    <row r="546" spans="1:29" ht="14.25">
      <c r="A546" s="116"/>
      <c r="B546" s="116"/>
      <c r="C546" s="117" t="s">
        <v>1223</v>
      </c>
      <c r="D546" s="118" t="s">
        <v>558</v>
      </c>
      <c r="E546" s="115"/>
      <c r="F546" s="115">
        <v>4462</v>
      </c>
      <c r="G546" s="115"/>
      <c r="H546" s="115">
        <v>776</v>
      </c>
      <c r="I546" s="115">
        <v>26</v>
      </c>
      <c r="J546" s="115">
        <v>295</v>
      </c>
      <c r="K546" s="115">
        <v>105</v>
      </c>
      <c r="L546" s="115">
        <v>447</v>
      </c>
      <c r="M546" s="115">
        <v>271</v>
      </c>
      <c r="N546" s="115">
        <v>102</v>
      </c>
      <c r="P546" s="122"/>
      <c r="Q546" s="122"/>
      <c r="R546" s="122">
        <v>92114</v>
      </c>
      <c r="S546" s="122" t="s">
        <v>558</v>
      </c>
      <c r="T546" s="120">
        <v>4448</v>
      </c>
      <c r="U546" s="120"/>
      <c r="V546" s="120">
        <v>787</v>
      </c>
      <c r="W546" s="120">
        <v>20</v>
      </c>
      <c r="X546" s="120">
        <v>292</v>
      </c>
      <c r="Y546" s="120">
        <v>97</v>
      </c>
      <c r="Z546" s="120">
        <v>466</v>
      </c>
      <c r="AA546" s="120">
        <v>277</v>
      </c>
      <c r="AB546" s="120">
        <v>110</v>
      </c>
      <c r="AC546" s="104">
        <f t="shared" si="10"/>
        <v>6497</v>
      </c>
    </row>
    <row r="547" spans="1:29" ht="14.25">
      <c r="A547" s="116"/>
      <c r="B547" s="116"/>
      <c r="C547" s="117" t="s">
        <v>1224</v>
      </c>
      <c r="D547" s="118" t="s">
        <v>559</v>
      </c>
      <c r="E547" s="115"/>
      <c r="F547" s="115">
        <v>13418</v>
      </c>
      <c r="G547" s="115"/>
      <c r="H547" s="115">
        <v>1811</v>
      </c>
      <c r="I547" s="115">
        <v>33</v>
      </c>
      <c r="J547" s="115">
        <v>199</v>
      </c>
      <c r="K547" s="115">
        <v>67</v>
      </c>
      <c r="L547" s="115">
        <v>1418</v>
      </c>
      <c r="M547" s="115">
        <v>421</v>
      </c>
      <c r="N547" s="115">
        <v>583</v>
      </c>
      <c r="P547" s="122"/>
      <c r="Q547" s="122"/>
      <c r="R547" s="122">
        <v>92137</v>
      </c>
      <c r="S547" s="122" t="s">
        <v>559</v>
      </c>
      <c r="T547" s="120">
        <v>13318</v>
      </c>
      <c r="U547" s="120"/>
      <c r="V547" s="120">
        <v>1810</v>
      </c>
      <c r="W547" s="120">
        <v>31</v>
      </c>
      <c r="X547" s="120">
        <v>197</v>
      </c>
      <c r="Y547" s="120">
        <v>68</v>
      </c>
      <c r="Z547" s="120">
        <v>1438</v>
      </c>
      <c r="AA547" s="120">
        <v>417</v>
      </c>
      <c r="AB547" s="120">
        <v>571</v>
      </c>
      <c r="AC547" s="104">
        <f t="shared" si="10"/>
        <v>17850</v>
      </c>
    </row>
    <row r="548" spans="1:29" ht="14.25">
      <c r="A548" s="116"/>
      <c r="B548" s="116"/>
      <c r="C548" s="117" t="s">
        <v>1225</v>
      </c>
      <c r="D548" s="118" t="s">
        <v>560</v>
      </c>
      <c r="E548" s="115"/>
      <c r="F548" s="115">
        <v>4467</v>
      </c>
      <c r="G548" s="115">
        <v>1</v>
      </c>
      <c r="H548" s="115">
        <v>938</v>
      </c>
      <c r="I548" s="115">
        <v>57</v>
      </c>
      <c r="J548" s="115">
        <v>295</v>
      </c>
      <c r="K548" s="115">
        <v>113</v>
      </c>
      <c r="L548" s="115">
        <v>417</v>
      </c>
      <c r="M548" s="115">
        <v>351</v>
      </c>
      <c r="N548" s="115">
        <v>68</v>
      </c>
      <c r="P548" s="122"/>
      <c r="Q548" s="122"/>
      <c r="R548" s="122">
        <v>92138</v>
      </c>
      <c r="S548" s="122" t="s">
        <v>560</v>
      </c>
      <c r="T548" s="120">
        <v>4390</v>
      </c>
      <c r="U548" s="120">
        <v>1</v>
      </c>
      <c r="V548" s="120">
        <v>970</v>
      </c>
      <c r="W548" s="120">
        <v>48</v>
      </c>
      <c r="X548" s="120">
        <v>311</v>
      </c>
      <c r="Y548" s="120">
        <v>109</v>
      </c>
      <c r="Z548" s="120">
        <v>418</v>
      </c>
      <c r="AA548" s="120">
        <v>352</v>
      </c>
      <c r="AB548" s="120">
        <v>71</v>
      </c>
      <c r="AC548" s="104">
        <f t="shared" si="10"/>
        <v>6670</v>
      </c>
    </row>
    <row r="549" spans="1:29" ht="14.25">
      <c r="A549" s="116"/>
      <c r="B549" s="116"/>
      <c r="C549" s="117" t="s">
        <v>1226</v>
      </c>
      <c r="D549" s="118" t="s">
        <v>561</v>
      </c>
      <c r="E549" s="115"/>
      <c r="F549" s="115">
        <v>9816</v>
      </c>
      <c r="G549" s="115"/>
      <c r="H549" s="115">
        <v>1321</v>
      </c>
      <c r="I549" s="115">
        <v>88</v>
      </c>
      <c r="J549" s="115">
        <v>232</v>
      </c>
      <c r="K549" s="115">
        <v>121</v>
      </c>
      <c r="L549" s="115">
        <v>1130</v>
      </c>
      <c r="M549" s="115">
        <v>688</v>
      </c>
      <c r="N549" s="115">
        <v>453</v>
      </c>
      <c r="P549" s="122"/>
      <c r="Q549" s="122"/>
      <c r="R549" s="122">
        <v>92140</v>
      </c>
      <c r="S549" s="122" t="s">
        <v>561</v>
      </c>
      <c r="T549" s="120">
        <v>9850</v>
      </c>
      <c r="U549" s="120"/>
      <c r="V549" s="120">
        <v>1405</v>
      </c>
      <c r="W549" s="120">
        <v>87</v>
      </c>
      <c r="X549" s="120">
        <v>239</v>
      </c>
      <c r="Y549" s="120">
        <v>128</v>
      </c>
      <c r="Z549" s="120">
        <v>1148</v>
      </c>
      <c r="AA549" s="120">
        <v>719</v>
      </c>
      <c r="AB549" s="120">
        <v>469</v>
      </c>
      <c r="AC549" s="104">
        <f t="shared" si="10"/>
        <v>14045</v>
      </c>
    </row>
    <row r="550" spans="1:29" ht="14.25">
      <c r="A550" s="116"/>
      <c r="B550" s="116"/>
      <c r="C550" s="117" t="s">
        <v>1227</v>
      </c>
      <c r="D550" s="118" t="s">
        <v>562</v>
      </c>
      <c r="E550" s="115"/>
      <c r="F550" s="115">
        <v>4835</v>
      </c>
      <c r="G550" s="115">
        <v>2</v>
      </c>
      <c r="H550" s="115">
        <v>630</v>
      </c>
      <c r="I550" s="115">
        <v>15</v>
      </c>
      <c r="J550" s="115">
        <v>308</v>
      </c>
      <c r="K550" s="115">
        <v>97</v>
      </c>
      <c r="L550" s="115">
        <v>473</v>
      </c>
      <c r="M550" s="115">
        <v>224</v>
      </c>
      <c r="N550" s="115">
        <v>81</v>
      </c>
      <c r="P550" s="122"/>
      <c r="Q550" s="122"/>
      <c r="R550" s="122">
        <v>92141</v>
      </c>
      <c r="S550" s="122" t="s">
        <v>562</v>
      </c>
      <c r="T550" s="120">
        <v>4847</v>
      </c>
      <c r="U550" s="120">
        <v>2</v>
      </c>
      <c r="V550" s="120">
        <v>645</v>
      </c>
      <c r="W550" s="120">
        <v>14</v>
      </c>
      <c r="X550" s="120">
        <v>314</v>
      </c>
      <c r="Y550" s="120">
        <v>98</v>
      </c>
      <c r="Z550" s="120">
        <v>476</v>
      </c>
      <c r="AA550" s="120">
        <v>237</v>
      </c>
      <c r="AB550" s="120">
        <v>80</v>
      </c>
      <c r="AC550" s="104">
        <f t="shared" si="10"/>
        <v>6713</v>
      </c>
    </row>
    <row r="551" spans="1:29" ht="14.25">
      <c r="A551" s="116"/>
      <c r="B551" s="116"/>
      <c r="C551" s="117" t="s">
        <v>1228</v>
      </c>
      <c r="D551" s="118" t="s">
        <v>563</v>
      </c>
      <c r="E551" s="115"/>
      <c r="F551" s="115">
        <v>13262</v>
      </c>
      <c r="G551" s="115">
        <v>48</v>
      </c>
      <c r="H551" s="115">
        <v>1689</v>
      </c>
      <c r="I551" s="115">
        <v>119</v>
      </c>
      <c r="J551" s="115">
        <v>612</v>
      </c>
      <c r="K551" s="115">
        <v>252</v>
      </c>
      <c r="L551" s="115">
        <v>1086</v>
      </c>
      <c r="M551" s="115">
        <v>712</v>
      </c>
      <c r="N551" s="115">
        <v>205</v>
      </c>
      <c r="P551" s="122"/>
      <c r="Q551" s="122"/>
      <c r="R551" s="122">
        <v>92142</v>
      </c>
      <c r="S551" s="122" t="s">
        <v>563</v>
      </c>
      <c r="T551" s="120">
        <v>13237</v>
      </c>
      <c r="U551" s="120">
        <v>75</v>
      </c>
      <c r="V551" s="120">
        <v>1742</v>
      </c>
      <c r="W551" s="120">
        <v>117</v>
      </c>
      <c r="X551" s="120">
        <v>598</v>
      </c>
      <c r="Y551" s="120">
        <v>238</v>
      </c>
      <c r="Z551" s="120">
        <v>1104</v>
      </c>
      <c r="AA551" s="120">
        <v>713</v>
      </c>
      <c r="AB551" s="120">
        <v>211</v>
      </c>
      <c r="AC551" s="104">
        <f t="shared" si="10"/>
        <v>18035</v>
      </c>
    </row>
    <row r="552" spans="1:29" ht="14.25">
      <c r="A552" s="116"/>
      <c r="B552" s="116"/>
      <c r="C552" s="117" t="s">
        <v>1229</v>
      </c>
      <c r="D552" s="118" t="s">
        <v>564</v>
      </c>
      <c r="E552" s="115"/>
      <c r="F552" s="115">
        <v>2638</v>
      </c>
      <c r="G552" s="115">
        <v>1</v>
      </c>
      <c r="H552" s="115">
        <v>508</v>
      </c>
      <c r="I552" s="115">
        <v>36</v>
      </c>
      <c r="J552" s="115">
        <v>346</v>
      </c>
      <c r="K552" s="115">
        <v>63</v>
      </c>
      <c r="L552" s="115">
        <v>280</v>
      </c>
      <c r="M552" s="115">
        <v>162</v>
      </c>
      <c r="N552" s="115">
        <v>45</v>
      </c>
      <c r="P552" s="122"/>
      <c r="Q552" s="122"/>
      <c r="R552" s="122">
        <v>93010</v>
      </c>
      <c r="S552" s="122" t="s">
        <v>564</v>
      </c>
      <c r="T552" s="120">
        <v>2655</v>
      </c>
      <c r="U552" s="120">
        <v>1</v>
      </c>
      <c r="V552" s="120">
        <v>508</v>
      </c>
      <c r="W552" s="120">
        <v>34</v>
      </c>
      <c r="X552" s="120">
        <v>352</v>
      </c>
      <c r="Y552" s="120">
        <v>64</v>
      </c>
      <c r="Z552" s="120">
        <v>289</v>
      </c>
      <c r="AA552" s="120">
        <v>164</v>
      </c>
      <c r="AB552" s="120">
        <v>48</v>
      </c>
      <c r="AC552" s="104">
        <f t="shared" si="10"/>
        <v>4115</v>
      </c>
    </row>
    <row r="553" spans="1:29" ht="14.25">
      <c r="A553" s="116"/>
      <c r="B553" s="116"/>
      <c r="C553" s="117" t="s">
        <v>1230</v>
      </c>
      <c r="D553" s="118" t="s">
        <v>565</v>
      </c>
      <c r="E553" s="115"/>
      <c r="F553" s="115">
        <v>7024</v>
      </c>
      <c r="G553" s="115">
        <v>28</v>
      </c>
      <c r="H553" s="115">
        <v>1523</v>
      </c>
      <c r="I553" s="115">
        <v>118</v>
      </c>
      <c r="J553" s="115">
        <v>684</v>
      </c>
      <c r="K553" s="115">
        <v>150</v>
      </c>
      <c r="L553" s="115">
        <v>811</v>
      </c>
      <c r="M553" s="115">
        <v>536</v>
      </c>
      <c r="N553" s="115">
        <v>216</v>
      </c>
      <c r="P553" s="122"/>
      <c r="Q553" s="122"/>
      <c r="R553" s="122">
        <v>93014</v>
      </c>
      <c r="S553" s="122" t="s">
        <v>565</v>
      </c>
      <c r="T553" s="120">
        <v>7043</v>
      </c>
      <c r="U553" s="120">
        <v>26</v>
      </c>
      <c r="V553" s="120">
        <v>1566</v>
      </c>
      <c r="W553" s="120">
        <v>118</v>
      </c>
      <c r="X553" s="120">
        <v>705</v>
      </c>
      <c r="Y553" s="120">
        <v>158</v>
      </c>
      <c r="Z553" s="120">
        <v>828</v>
      </c>
      <c r="AA553" s="120">
        <v>545</v>
      </c>
      <c r="AB553" s="120">
        <v>227</v>
      </c>
      <c r="AC553" s="104">
        <f t="shared" si="10"/>
        <v>11216</v>
      </c>
    </row>
    <row r="554" spans="1:29" ht="14.25">
      <c r="A554" s="116"/>
      <c r="B554" s="116"/>
      <c r="C554" s="117" t="s">
        <v>1231</v>
      </c>
      <c r="D554" s="118" t="s">
        <v>566</v>
      </c>
      <c r="E554" s="115"/>
      <c r="F554" s="115">
        <v>1597</v>
      </c>
      <c r="G554" s="115">
        <v>1</v>
      </c>
      <c r="H554" s="115">
        <v>324</v>
      </c>
      <c r="I554" s="115">
        <v>17</v>
      </c>
      <c r="J554" s="115">
        <v>308</v>
      </c>
      <c r="K554" s="115">
        <v>54</v>
      </c>
      <c r="L554" s="115">
        <v>159</v>
      </c>
      <c r="M554" s="115">
        <v>114</v>
      </c>
      <c r="N554" s="115">
        <v>40</v>
      </c>
      <c r="P554" s="122"/>
      <c r="Q554" s="122"/>
      <c r="R554" s="122">
        <v>93018</v>
      </c>
      <c r="S554" s="122" t="s">
        <v>566</v>
      </c>
      <c r="T554" s="120">
        <v>1601</v>
      </c>
      <c r="U554" s="120">
        <v>1</v>
      </c>
      <c r="V554" s="120">
        <v>337</v>
      </c>
      <c r="W554" s="120">
        <v>17</v>
      </c>
      <c r="X554" s="120">
        <v>311</v>
      </c>
      <c r="Y554" s="120">
        <v>58</v>
      </c>
      <c r="Z554" s="120">
        <v>158</v>
      </c>
      <c r="AA554" s="120">
        <v>105</v>
      </c>
      <c r="AB554" s="120">
        <v>44</v>
      </c>
      <c r="AC554" s="104">
        <f t="shared" si="10"/>
        <v>2632</v>
      </c>
    </row>
    <row r="555" spans="1:29" ht="14.25">
      <c r="A555" s="116"/>
      <c r="B555" s="116"/>
      <c r="C555" s="117" t="s">
        <v>1232</v>
      </c>
      <c r="D555" s="118" t="s">
        <v>567</v>
      </c>
      <c r="E555" s="115"/>
      <c r="F555" s="115">
        <v>5668</v>
      </c>
      <c r="G555" s="115">
        <v>7</v>
      </c>
      <c r="H555" s="115">
        <v>1042</v>
      </c>
      <c r="I555" s="115">
        <v>60</v>
      </c>
      <c r="J555" s="115">
        <v>528</v>
      </c>
      <c r="K555" s="115">
        <v>134</v>
      </c>
      <c r="L555" s="115">
        <v>667</v>
      </c>
      <c r="M555" s="115">
        <v>321</v>
      </c>
      <c r="N555" s="115">
        <v>149</v>
      </c>
      <c r="P555" s="122"/>
      <c r="Q555" s="122"/>
      <c r="R555" s="122">
        <v>93022</v>
      </c>
      <c r="S555" s="122" t="s">
        <v>567</v>
      </c>
      <c r="T555" s="120">
        <v>5682</v>
      </c>
      <c r="U555" s="120">
        <v>8</v>
      </c>
      <c r="V555" s="120">
        <v>1043</v>
      </c>
      <c r="W555" s="120">
        <v>57</v>
      </c>
      <c r="X555" s="120">
        <v>531</v>
      </c>
      <c r="Y555" s="120">
        <v>131</v>
      </c>
      <c r="Z555" s="120">
        <v>698</v>
      </c>
      <c r="AA555" s="120">
        <v>323</v>
      </c>
      <c r="AB555" s="120">
        <v>164</v>
      </c>
      <c r="AC555" s="104">
        <f t="shared" si="10"/>
        <v>8637</v>
      </c>
    </row>
    <row r="556" spans="1:29" ht="14.25">
      <c r="A556" s="116"/>
      <c r="B556" s="116"/>
      <c r="C556" s="117" t="s">
        <v>1233</v>
      </c>
      <c r="D556" s="118" t="s">
        <v>568</v>
      </c>
      <c r="E556" s="115"/>
      <c r="F556" s="115">
        <v>4890</v>
      </c>
      <c r="G556" s="115">
        <v>44</v>
      </c>
      <c r="H556" s="115">
        <v>989</v>
      </c>
      <c r="I556" s="115">
        <v>64</v>
      </c>
      <c r="J556" s="115">
        <v>575</v>
      </c>
      <c r="K556" s="115">
        <v>87</v>
      </c>
      <c r="L556" s="115">
        <v>588</v>
      </c>
      <c r="M556" s="115">
        <v>328</v>
      </c>
      <c r="N556" s="115">
        <v>136</v>
      </c>
      <c r="P556" s="122"/>
      <c r="Q556" s="122"/>
      <c r="R556" s="122">
        <v>93056</v>
      </c>
      <c r="S556" s="122" t="s">
        <v>568</v>
      </c>
      <c r="T556" s="120">
        <v>4864</v>
      </c>
      <c r="U556" s="120">
        <v>55</v>
      </c>
      <c r="V556" s="120">
        <v>1026</v>
      </c>
      <c r="W556" s="120">
        <v>57</v>
      </c>
      <c r="X556" s="120">
        <v>583</v>
      </c>
      <c r="Y556" s="120">
        <v>90</v>
      </c>
      <c r="Z556" s="120">
        <v>598</v>
      </c>
      <c r="AA556" s="120">
        <v>325</v>
      </c>
      <c r="AB556" s="120">
        <v>138</v>
      </c>
      <c r="AC556" s="104">
        <f t="shared" si="10"/>
        <v>7736</v>
      </c>
    </row>
    <row r="557" spans="1:29" ht="14.25">
      <c r="A557" s="116"/>
      <c r="B557" s="116"/>
      <c r="C557" s="117" t="s">
        <v>1234</v>
      </c>
      <c r="D557" s="118" t="s">
        <v>569</v>
      </c>
      <c r="E557" s="115"/>
      <c r="F557" s="115">
        <v>10005</v>
      </c>
      <c r="G557" s="115">
        <v>5</v>
      </c>
      <c r="H557" s="115">
        <v>1617</v>
      </c>
      <c r="I557" s="115">
        <v>79</v>
      </c>
      <c r="J557" s="115">
        <v>630</v>
      </c>
      <c r="K557" s="115">
        <v>137</v>
      </c>
      <c r="L557" s="115">
        <v>1187</v>
      </c>
      <c r="M557" s="115">
        <v>537</v>
      </c>
      <c r="N557" s="115">
        <v>220</v>
      </c>
      <c r="P557" s="122"/>
      <c r="Q557" s="122"/>
      <c r="R557" s="122">
        <v>93088</v>
      </c>
      <c r="S557" s="122" t="s">
        <v>569</v>
      </c>
      <c r="T557" s="120">
        <v>9966</v>
      </c>
      <c r="U557" s="120">
        <v>4</v>
      </c>
      <c r="V557" s="120">
        <v>1683</v>
      </c>
      <c r="W557" s="120">
        <v>82</v>
      </c>
      <c r="X557" s="120">
        <v>648</v>
      </c>
      <c r="Y557" s="120">
        <v>136</v>
      </c>
      <c r="Z557" s="120">
        <v>1243</v>
      </c>
      <c r="AA557" s="120">
        <v>556</v>
      </c>
      <c r="AB557" s="120">
        <v>236</v>
      </c>
      <c r="AC557" s="104">
        <f t="shared" si="10"/>
        <v>14554</v>
      </c>
    </row>
    <row r="558" spans="1:29" ht="14.25">
      <c r="A558" s="116"/>
      <c r="B558" s="116"/>
      <c r="C558" s="117" t="s">
        <v>1235</v>
      </c>
      <c r="D558" s="118" t="s">
        <v>570</v>
      </c>
      <c r="E558" s="115"/>
      <c r="F558" s="115">
        <v>2953</v>
      </c>
      <c r="G558" s="115"/>
      <c r="H558" s="115">
        <v>556</v>
      </c>
      <c r="I558" s="115">
        <v>20</v>
      </c>
      <c r="J558" s="115">
        <v>281</v>
      </c>
      <c r="K558" s="115">
        <v>46</v>
      </c>
      <c r="L558" s="115">
        <v>362</v>
      </c>
      <c r="M558" s="115">
        <v>126</v>
      </c>
      <c r="N558" s="115">
        <v>66</v>
      </c>
      <c r="P558" s="122"/>
      <c r="Q558" s="122"/>
      <c r="R558" s="122">
        <v>93090</v>
      </c>
      <c r="S558" s="122" t="s">
        <v>570</v>
      </c>
      <c r="T558" s="120">
        <v>2948</v>
      </c>
      <c r="U558" s="120"/>
      <c r="V558" s="120">
        <v>576</v>
      </c>
      <c r="W558" s="120">
        <v>20</v>
      </c>
      <c r="X558" s="120">
        <v>280</v>
      </c>
      <c r="Y558" s="120">
        <v>46</v>
      </c>
      <c r="Z558" s="120">
        <v>373</v>
      </c>
      <c r="AA558" s="120">
        <v>130</v>
      </c>
      <c r="AB558" s="120">
        <v>77</v>
      </c>
      <c r="AC558" s="104">
        <f t="shared" si="10"/>
        <v>4450</v>
      </c>
    </row>
    <row r="559" spans="1:29" ht="14.25">
      <c r="A559" s="116"/>
      <c r="B559" s="116" t="s">
        <v>571</v>
      </c>
      <c r="C559" s="117" t="s">
        <v>1236</v>
      </c>
      <c r="D559" s="118" t="s">
        <v>572</v>
      </c>
      <c r="E559" s="115"/>
      <c r="F559" s="115">
        <v>3794</v>
      </c>
      <c r="G559" s="115"/>
      <c r="H559" s="115">
        <v>523</v>
      </c>
      <c r="I559" s="115">
        <v>7</v>
      </c>
      <c r="J559" s="115">
        <v>220</v>
      </c>
      <c r="K559" s="115">
        <v>44</v>
      </c>
      <c r="L559" s="115">
        <v>450</v>
      </c>
      <c r="M559" s="115">
        <v>176</v>
      </c>
      <c r="N559" s="115">
        <v>85</v>
      </c>
      <c r="P559" s="122"/>
      <c r="Q559" s="122" t="s">
        <v>571</v>
      </c>
      <c r="R559" s="122">
        <v>25005</v>
      </c>
      <c r="S559" s="122" t="s">
        <v>572</v>
      </c>
      <c r="T559" s="120">
        <v>3828</v>
      </c>
      <c r="U559" s="120">
        <v>1</v>
      </c>
      <c r="V559" s="120">
        <v>549</v>
      </c>
      <c r="W559" s="120">
        <v>8</v>
      </c>
      <c r="X559" s="120">
        <v>227</v>
      </c>
      <c r="Y559" s="120">
        <v>45</v>
      </c>
      <c r="Z559" s="120">
        <v>447</v>
      </c>
      <c r="AA559" s="120">
        <v>182</v>
      </c>
      <c r="AB559" s="120">
        <v>101</v>
      </c>
      <c r="AC559" s="104">
        <f t="shared" si="10"/>
        <v>5388</v>
      </c>
    </row>
    <row r="560" spans="1:29" ht="14.25">
      <c r="A560" s="116"/>
      <c r="B560" s="116"/>
      <c r="C560" s="117" t="s">
        <v>1237</v>
      </c>
      <c r="D560" s="118" t="s">
        <v>573</v>
      </c>
      <c r="E560" s="115"/>
      <c r="F560" s="115">
        <v>29282</v>
      </c>
      <c r="G560" s="115">
        <v>43</v>
      </c>
      <c r="H560" s="115">
        <v>10297</v>
      </c>
      <c r="I560" s="115">
        <v>274</v>
      </c>
      <c r="J560" s="115">
        <v>258</v>
      </c>
      <c r="K560" s="115">
        <v>149</v>
      </c>
      <c r="L560" s="115">
        <v>2129</v>
      </c>
      <c r="M560" s="115">
        <v>929</v>
      </c>
      <c r="N560" s="115">
        <v>379</v>
      </c>
      <c r="P560" s="122"/>
      <c r="Q560" s="122"/>
      <c r="R560" s="122">
        <v>25014</v>
      </c>
      <c r="S560" s="122" t="s">
        <v>573</v>
      </c>
      <c r="T560" s="120">
        <v>20642</v>
      </c>
      <c r="U560" s="120">
        <v>34</v>
      </c>
      <c r="V560" s="120">
        <v>2192</v>
      </c>
      <c r="W560" s="120">
        <v>264</v>
      </c>
      <c r="X560" s="120">
        <v>263</v>
      </c>
      <c r="Y560" s="120">
        <v>145</v>
      </c>
      <c r="Z560" s="120">
        <v>2149</v>
      </c>
      <c r="AA560" s="120">
        <v>933</v>
      </c>
      <c r="AB560" s="120">
        <v>379</v>
      </c>
      <c r="AC560" s="104">
        <f t="shared" si="10"/>
        <v>27001</v>
      </c>
    </row>
    <row r="561" spans="1:29" ht="14.25">
      <c r="A561" s="116"/>
      <c r="B561" s="116"/>
      <c r="C561" s="117" t="s">
        <v>1238</v>
      </c>
      <c r="D561" s="118" t="s">
        <v>574</v>
      </c>
      <c r="E561" s="115"/>
      <c r="F561" s="115">
        <v>5977</v>
      </c>
      <c r="G561" s="115">
        <v>7</v>
      </c>
      <c r="H561" s="115">
        <v>953</v>
      </c>
      <c r="I561" s="115">
        <v>24</v>
      </c>
      <c r="J561" s="115">
        <v>113</v>
      </c>
      <c r="K561" s="115">
        <v>45</v>
      </c>
      <c r="L561" s="115">
        <v>764</v>
      </c>
      <c r="M561" s="115">
        <v>228</v>
      </c>
      <c r="N561" s="115">
        <v>145</v>
      </c>
      <c r="P561" s="122"/>
      <c r="Q561" s="122"/>
      <c r="R561" s="122">
        <v>25015</v>
      </c>
      <c r="S561" s="122" t="s">
        <v>574</v>
      </c>
      <c r="T561" s="120">
        <v>5882</v>
      </c>
      <c r="U561" s="120">
        <v>8</v>
      </c>
      <c r="V561" s="120">
        <v>946</v>
      </c>
      <c r="W561" s="120">
        <v>43</v>
      </c>
      <c r="X561" s="120">
        <v>123</v>
      </c>
      <c r="Y561" s="120">
        <v>48</v>
      </c>
      <c r="Z561" s="120">
        <v>758</v>
      </c>
      <c r="AA561" s="120">
        <v>229</v>
      </c>
      <c r="AB561" s="120">
        <v>138</v>
      </c>
      <c r="AC561" s="104">
        <f t="shared" si="10"/>
        <v>8175</v>
      </c>
    </row>
    <row r="562" spans="1:29" ht="14.25">
      <c r="A562" s="116"/>
      <c r="B562" s="116"/>
      <c r="C562" s="117" t="s">
        <v>1239</v>
      </c>
      <c r="D562" s="118" t="s">
        <v>575</v>
      </c>
      <c r="E562" s="115"/>
      <c r="F562" s="115">
        <v>6767</v>
      </c>
      <c r="G562" s="115">
        <v>26</v>
      </c>
      <c r="H562" s="115">
        <v>789</v>
      </c>
      <c r="I562" s="115">
        <v>51</v>
      </c>
      <c r="J562" s="115">
        <v>287</v>
      </c>
      <c r="K562" s="115">
        <v>79</v>
      </c>
      <c r="L562" s="115">
        <v>865</v>
      </c>
      <c r="M562" s="115">
        <v>297</v>
      </c>
      <c r="N562" s="115">
        <v>118</v>
      </c>
      <c r="P562" s="122"/>
      <c r="Q562" s="122"/>
      <c r="R562" s="122">
        <v>25018</v>
      </c>
      <c r="S562" s="122" t="s">
        <v>575</v>
      </c>
      <c r="T562" s="120">
        <v>6722</v>
      </c>
      <c r="U562" s="120">
        <v>27</v>
      </c>
      <c r="V562" s="120">
        <v>841</v>
      </c>
      <c r="W562" s="120">
        <v>53</v>
      </c>
      <c r="X562" s="120">
        <v>293</v>
      </c>
      <c r="Y562" s="120">
        <v>79</v>
      </c>
      <c r="Z562" s="120">
        <v>856</v>
      </c>
      <c r="AA562" s="120">
        <v>313</v>
      </c>
      <c r="AB562" s="120">
        <v>128</v>
      </c>
      <c r="AC562" s="104">
        <f t="shared" si="10"/>
        <v>9312</v>
      </c>
    </row>
    <row r="563" spans="1:29" ht="14.25">
      <c r="A563" s="116"/>
      <c r="B563" s="116"/>
      <c r="C563" s="117" t="s">
        <v>1240</v>
      </c>
      <c r="D563" s="118" t="s">
        <v>576</v>
      </c>
      <c r="E563" s="115"/>
      <c r="F563" s="115">
        <v>5323</v>
      </c>
      <c r="G563" s="115">
        <v>1</v>
      </c>
      <c r="H563" s="115">
        <v>638</v>
      </c>
      <c r="I563" s="115">
        <v>3</v>
      </c>
      <c r="J563" s="115">
        <v>92</v>
      </c>
      <c r="K563" s="115">
        <v>38</v>
      </c>
      <c r="L563" s="115">
        <v>654</v>
      </c>
      <c r="M563" s="115">
        <v>189</v>
      </c>
      <c r="N563" s="115">
        <v>122</v>
      </c>
      <c r="P563" s="122"/>
      <c r="Q563" s="122"/>
      <c r="R563" s="122">
        <v>25023</v>
      </c>
      <c r="S563" s="122" t="s">
        <v>576</v>
      </c>
      <c r="T563" s="120">
        <v>5324</v>
      </c>
      <c r="U563" s="120">
        <v>1</v>
      </c>
      <c r="V563" s="120">
        <v>655</v>
      </c>
      <c r="W563" s="120">
        <v>3</v>
      </c>
      <c r="X563" s="120">
        <v>92</v>
      </c>
      <c r="Y563" s="120">
        <v>40</v>
      </c>
      <c r="Z563" s="120">
        <v>651</v>
      </c>
      <c r="AA563" s="120">
        <v>191</v>
      </c>
      <c r="AB563" s="120">
        <v>123</v>
      </c>
      <c r="AC563" s="104">
        <f t="shared" si="10"/>
        <v>7080</v>
      </c>
    </row>
    <row r="564" spans="1:29" ht="14.25">
      <c r="A564" s="116"/>
      <c r="B564" s="116"/>
      <c r="C564" s="117" t="s">
        <v>1241</v>
      </c>
      <c r="D564" s="118" t="s">
        <v>577</v>
      </c>
      <c r="E564" s="115"/>
      <c r="F564" s="115">
        <v>9605</v>
      </c>
      <c r="G564" s="115">
        <v>3</v>
      </c>
      <c r="H564" s="115">
        <v>1342</v>
      </c>
      <c r="I564" s="115">
        <v>54</v>
      </c>
      <c r="J564" s="115">
        <v>504</v>
      </c>
      <c r="K564" s="115">
        <v>182</v>
      </c>
      <c r="L564" s="115">
        <v>1052</v>
      </c>
      <c r="M564" s="115">
        <v>438</v>
      </c>
      <c r="N564" s="115">
        <v>227</v>
      </c>
      <c r="P564" s="122"/>
      <c r="Q564" s="122"/>
      <c r="R564" s="122">
        <v>25031</v>
      </c>
      <c r="S564" s="122" t="s">
        <v>577</v>
      </c>
      <c r="T564" s="120">
        <v>9651</v>
      </c>
      <c r="U564" s="120">
        <v>3</v>
      </c>
      <c r="V564" s="120">
        <v>1341</v>
      </c>
      <c r="W564" s="120">
        <v>56</v>
      </c>
      <c r="X564" s="120">
        <v>516</v>
      </c>
      <c r="Y564" s="120">
        <v>189</v>
      </c>
      <c r="Z564" s="120">
        <v>1078</v>
      </c>
      <c r="AA564" s="120">
        <v>438</v>
      </c>
      <c r="AB564" s="120">
        <v>228</v>
      </c>
      <c r="AC564" s="104">
        <f t="shared" si="10"/>
        <v>13500</v>
      </c>
    </row>
    <row r="565" spans="1:29" ht="14.25">
      <c r="A565" s="116"/>
      <c r="B565" s="116"/>
      <c r="C565" s="117" t="s">
        <v>1242</v>
      </c>
      <c r="D565" s="118" t="s">
        <v>578</v>
      </c>
      <c r="E565" s="115"/>
      <c r="F565" s="115">
        <v>7559</v>
      </c>
      <c r="G565" s="115">
        <v>2</v>
      </c>
      <c r="H565" s="115">
        <v>1019</v>
      </c>
      <c r="I565" s="115">
        <v>81</v>
      </c>
      <c r="J565" s="115">
        <v>249</v>
      </c>
      <c r="K565" s="115">
        <v>85</v>
      </c>
      <c r="L565" s="115">
        <v>848</v>
      </c>
      <c r="M565" s="115">
        <v>378</v>
      </c>
      <c r="N565" s="115">
        <v>198</v>
      </c>
      <c r="P565" s="122"/>
      <c r="Q565" s="122"/>
      <c r="R565" s="122">
        <v>25037</v>
      </c>
      <c r="S565" s="122" t="s">
        <v>578</v>
      </c>
      <c r="T565" s="120">
        <v>7587</v>
      </c>
      <c r="U565" s="120">
        <v>2</v>
      </c>
      <c r="V565" s="120">
        <v>966</v>
      </c>
      <c r="W565" s="120">
        <v>72</v>
      </c>
      <c r="X565" s="120">
        <v>247</v>
      </c>
      <c r="Y565" s="120">
        <v>74</v>
      </c>
      <c r="Z565" s="120">
        <v>840</v>
      </c>
      <c r="AA565" s="120">
        <v>374</v>
      </c>
      <c r="AB565" s="120">
        <v>148</v>
      </c>
      <c r="AC565" s="104">
        <f t="shared" si="10"/>
        <v>10310</v>
      </c>
    </row>
    <row r="566" spans="1:29" ht="14.25">
      <c r="A566" s="116"/>
      <c r="B566" s="116"/>
      <c r="C566" s="117" t="s">
        <v>1243</v>
      </c>
      <c r="D566" s="118" t="s">
        <v>579</v>
      </c>
      <c r="E566" s="115"/>
      <c r="F566" s="115">
        <v>2962</v>
      </c>
      <c r="G566" s="115"/>
      <c r="H566" s="115">
        <v>475</v>
      </c>
      <c r="I566" s="115">
        <v>10</v>
      </c>
      <c r="J566" s="115">
        <v>200</v>
      </c>
      <c r="K566" s="115">
        <v>62</v>
      </c>
      <c r="L566" s="115">
        <v>284</v>
      </c>
      <c r="M566" s="115">
        <v>172</v>
      </c>
      <c r="N566" s="115">
        <v>56</v>
      </c>
      <c r="P566" s="122"/>
      <c r="Q566" s="122"/>
      <c r="R566" s="122">
        <v>25043</v>
      </c>
      <c r="S566" s="122" t="s">
        <v>579</v>
      </c>
      <c r="T566" s="120">
        <v>2991</v>
      </c>
      <c r="U566" s="120"/>
      <c r="V566" s="120">
        <v>504</v>
      </c>
      <c r="W566" s="120">
        <v>10</v>
      </c>
      <c r="X566" s="120">
        <v>199</v>
      </c>
      <c r="Y566" s="120">
        <v>58</v>
      </c>
      <c r="Z566" s="120">
        <v>313</v>
      </c>
      <c r="AA566" s="120">
        <v>173</v>
      </c>
      <c r="AB566" s="120">
        <v>57</v>
      </c>
      <c r="AC566" s="104">
        <f t="shared" si="10"/>
        <v>4305</v>
      </c>
    </row>
    <row r="567" spans="1:29" ht="14.25">
      <c r="A567" s="116"/>
      <c r="B567" s="116"/>
      <c r="C567" s="117" t="s">
        <v>1244</v>
      </c>
      <c r="D567" s="118" t="s">
        <v>580</v>
      </c>
      <c r="E567" s="115"/>
      <c r="F567" s="115">
        <v>4535</v>
      </c>
      <c r="G567" s="115">
        <v>10</v>
      </c>
      <c r="H567" s="115">
        <v>720</v>
      </c>
      <c r="I567" s="115">
        <v>22</v>
      </c>
      <c r="J567" s="115">
        <v>207</v>
      </c>
      <c r="K567" s="115">
        <v>69</v>
      </c>
      <c r="L567" s="115">
        <v>531</v>
      </c>
      <c r="M567" s="115">
        <v>199</v>
      </c>
      <c r="N567" s="115">
        <v>95</v>
      </c>
      <c r="P567" s="122"/>
      <c r="Q567" s="122"/>
      <c r="R567" s="122">
        <v>25044</v>
      </c>
      <c r="S567" s="122" t="s">
        <v>580</v>
      </c>
      <c r="T567" s="120">
        <v>3757</v>
      </c>
      <c r="U567" s="120">
        <v>10</v>
      </c>
      <c r="V567" s="120">
        <v>699</v>
      </c>
      <c r="W567" s="120">
        <v>22</v>
      </c>
      <c r="X567" s="120">
        <v>206</v>
      </c>
      <c r="Y567" s="120">
        <v>75</v>
      </c>
      <c r="Z567" s="120">
        <v>542</v>
      </c>
      <c r="AA567" s="120">
        <v>213</v>
      </c>
      <c r="AB567" s="120">
        <v>102</v>
      </c>
      <c r="AC567" s="104">
        <f t="shared" si="10"/>
        <v>5626</v>
      </c>
    </row>
    <row r="568" spans="1:29" ht="14.25">
      <c r="A568" s="116"/>
      <c r="B568" s="116"/>
      <c r="C568" s="117" t="s">
        <v>1245</v>
      </c>
      <c r="D568" s="118" t="s">
        <v>581</v>
      </c>
      <c r="E568" s="115"/>
      <c r="F568" s="115">
        <v>7222</v>
      </c>
      <c r="G568" s="115">
        <v>10</v>
      </c>
      <c r="H568" s="115">
        <v>1014</v>
      </c>
      <c r="I568" s="115">
        <v>48</v>
      </c>
      <c r="J568" s="115">
        <v>465</v>
      </c>
      <c r="K568" s="115">
        <v>131</v>
      </c>
      <c r="L568" s="115">
        <v>741</v>
      </c>
      <c r="M568" s="115">
        <v>407</v>
      </c>
      <c r="N568" s="115">
        <v>152</v>
      </c>
      <c r="P568" s="122"/>
      <c r="Q568" s="122"/>
      <c r="R568" s="122">
        <v>25048</v>
      </c>
      <c r="S568" s="122" t="s">
        <v>581</v>
      </c>
      <c r="T568" s="120">
        <v>7294</v>
      </c>
      <c r="U568" s="120">
        <v>8</v>
      </c>
      <c r="V568" s="120">
        <v>1049</v>
      </c>
      <c r="W568" s="120">
        <v>52</v>
      </c>
      <c r="X568" s="120">
        <v>460</v>
      </c>
      <c r="Y568" s="120">
        <v>131</v>
      </c>
      <c r="Z568" s="120">
        <v>754</v>
      </c>
      <c r="AA568" s="120">
        <v>423</v>
      </c>
      <c r="AB568" s="120">
        <v>169</v>
      </c>
      <c r="AC568" s="104">
        <f t="shared" si="10"/>
        <v>10340</v>
      </c>
    </row>
    <row r="569" spans="1:29" ht="14.25">
      <c r="A569" s="116"/>
      <c r="B569" s="116"/>
      <c r="C569" s="117" t="s">
        <v>1246</v>
      </c>
      <c r="D569" s="118" t="s">
        <v>582</v>
      </c>
      <c r="E569" s="115"/>
      <c r="F569" s="115">
        <v>4125</v>
      </c>
      <c r="G569" s="115">
        <v>1</v>
      </c>
      <c r="H569" s="115">
        <v>361</v>
      </c>
      <c r="I569" s="115">
        <v>1</v>
      </c>
      <c r="J569" s="115">
        <v>40</v>
      </c>
      <c r="K569" s="115">
        <v>9</v>
      </c>
      <c r="L569" s="115">
        <v>438</v>
      </c>
      <c r="M569" s="115">
        <v>85</v>
      </c>
      <c r="N569" s="115">
        <v>83</v>
      </c>
      <c r="P569" s="122"/>
      <c r="Q569" s="122"/>
      <c r="R569" s="122">
        <v>25050</v>
      </c>
      <c r="S569" s="122" t="s">
        <v>582</v>
      </c>
      <c r="T569" s="120">
        <v>4140</v>
      </c>
      <c r="U569" s="120">
        <v>1</v>
      </c>
      <c r="V569" s="120">
        <v>372</v>
      </c>
      <c r="W569" s="120">
        <v>2</v>
      </c>
      <c r="X569" s="120">
        <v>43</v>
      </c>
      <c r="Y569" s="120">
        <v>9</v>
      </c>
      <c r="Z569" s="120">
        <v>431</v>
      </c>
      <c r="AA569" s="120">
        <v>92</v>
      </c>
      <c r="AB569" s="120">
        <v>88</v>
      </c>
      <c r="AC569" s="104">
        <f t="shared" si="10"/>
        <v>5178</v>
      </c>
    </row>
    <row r="570" spans="1:29" ht="14.25">
      <c r="A570" s="116"/>
      <c r="B570" s="116"/>
      <c r="C570" s="117" t="s">
        <v>1247</v>
      </c>
      <c r="D570" s="118" t="s">
        <v>583</v>
      </c>
      <c r="E570" s="115"/>
      <c r="F570" s="115">
        <v>4064</v>
      </c>
      <c r="G570" s="115">
        <v>4</v>
      </c>
      <c r="H570" s="115">
        <v>423</v>
      </c>
      <c r="I570" s="115">
        <v>18</v>
      </c>
      <c r="J570" s="115">
        <v>58</v>
      </c>
      <c r="K570" s="115">
        <v>29</v>
      </c>
      <c r="L570" s="115">
        <v>389</v>
      </c>
      <c r="M570" s="115">
        <v>123</v>
      </c>
      <c r="N570" s="115">
        <v>98</v>
      </c>
      <c r="P570" s="122"/>
      <c r="Q570" s="122"/>
      <c r="R570" s="122">
        <v>25068</v>
      </c>
      <c r="S570" s="122" t="s">
        <v>583</v>
      </c>
      <c r="T570" s="120">
        <v>4121</v>
      </c>
      <c r="U570" s="120">
        <v>4</v>
      </c>
      <c r="V570" s="120">
        <v>431</v>
      </c>
      <c r="W570" s="120">
        <v>22</v>
      </c>
      <c r="X570" s="120">
        <v>57</v>
      </c>
      <c r="Y570" s="120">
        <v>29</v>
      </c>
      <c r="Z570" s="120">
        <v>397</v>
      </c>
      <c r="AA570" s="120">
        <v>134</v>
      </c>
      <c r="AB570" s="120">
        <v>102</v>
      </c>
      <c r="AC570" s="104">
        <f t="shared" si="10"/>
        <v>5297</v>
      </c>
    </row>
    <row r="571" spans="1:29" ht="14.25">
      <c r="A571" s="116"/>
      <c r="B571" s="116"/>
      <c r="C571" s="117" t="s">
        <v>1248</v>
      </c>
      <c r="D571" s="118" t="s">
        <v>584</v>
      </c>
      <c r="E571" s="115"/>
      <c r="F571" s="115">
        <v>14584</v>
      </c>
      <c r="G571" s="115">
        <v>175</v>
      </c>
      <c r="H571" s="115">
        <v>1575</v>
      </c>
      <c r="I571" s="115">
        <v>60</v>
      </c>
      <c r="J571" s="115">
        <v>335</v>
      </c>
      <c r="K571" s="115">
        <v>150</v>
      </c>
      <c r="L571" s="115">
        <v>1216</v>
      </c>
      <c r="M571" s="115">
        <v>377</v>
      </c>
      <c r="N571" s="115">
        <v>301</v>
      </c>
      <c r="P571" s="122"/>
      <c r="Q571" s="122"/>
      <c r="R571" s="122">
        <v>25072</v>
      </c>
      <c r="S571" s="122" t="s">
        <v>584</v>
      </c>
      <c r="T571" s="120">
        <v>14797</v>
      </c>
      <c r="U571" s="120">
        <v>182</v>
      </c>
      <c r="V571" s="120">
        <v>1713</v>
      </c>
      <c r="W571" s="120">
        <v>61</v>
      </c>
      <c r="X571" s="120">
        <v>341</v>
      </c>
      <c r="Y571" s="120">
        <v>152</v>
      </c>
      <c r="Z571" s="120">
        <v>1240</v>
      </c>
      <c r="AA571" s="120">
        <v>393</v>
      </c>
      <c r="AB571" s="120">
        <v>319</v>
      </c>
      <c r="AC571" s="104">
        <f t="shared" si="10"/>
        <v>19198</v>
      </c>
    </row>
    <row r="572" spans="1:29" ht="14.25">
      <c r="A572" s="116"/>
      <c r="B572" s="116"/>
      <c r="C572" s="117" t="s">
        <v>1249</v>
      </c>
      <c r="D572" s="118" t="s">
        <v>585</v>
      </c>
      <c r="E572" s="115"/>
      <c r="F572" s="115">
        <v>4767</v>
      </c>
      <c r="G572" s="115">
        <v>2</v>
      </c>
      <c r="H572" s="115">
        <v>788</v>
      </c>
      <c r="I572" s="115">
        <v>36</v>
      </c>
      <c r="J572" s="115">
        <v>279</v>
      </c>
      <c r="K572" s="115">
        <v>120</v>
      </c>
      <c r="L572" s="115">
        <v>446</v>
      </c>
      <c r="M572" s="115">
        <v>267</v>
      </c>
      <c r="N572" s="115">
        <v>101</v>
      </c>
      <c r="P572" s="122"/>
      <c r="Q572" s="122"/>
      <c r="R572" s="122">
        <v>25084</v>
      </c>
      <c r="S572" s="122" t="s">
        <v>585</v>
      </c>
      <c r="T572" s="120">
        <v>4880</v>
      </c>
      <c r="U572" s="120">
        <v>3</v>
      </c>
      <c r="V572" s="120">
        <v>838</v>
      </c>
      <c r="W572" s="120">
        <v>39</v>
      </c>
      <c r="X572" s="120">
        <v>284</v>
      </c>
      <c r="Y572" s="120">
        <v>117</v>
      </c>
      <c r="Z572" s="120">
        <v>457</v>
      </c>
      <c r="AA572" s="120">
        <v>276</v>
      </c>
      <c r="AB572" s="120">
        <v>90</v>
      </c>
      <c r="AC572" s="104">
        <f t="shared" si="10"/>
        <v>6984</v>
      </c>
    </row>
    <row r="573" spans="1:29" ht="14.25">
      <c r="A573" s="116"/>
      <c r="B573" s="116"/>
      <c r="C573" s="117" t="s">
        <v>1250</v>
      </c>
      <c r="D573" s="118" t="s">
        <v>586</v>
      </c>
      <c r="E573" s="115"/>
      <c r="F573" s="115">
        <v>11892</v>
      </c>
      <c r="G573" s="115">
        <v>30</v>
      </c>
      <c r="H573" s="115">
        <v>997</v>
      </c>
      <c r="I573" s="115">
        <v>8</v>
      </c>
      <c r="J573" s="115">
        <v>63</v>
      </c>
      <c r="K573" s="115">
        <v>24</v>
      </c>
      <c r="L573" s="115">
        <v>1399</v>
      </c>
      <c r="M573" s="115">
        <v>275</v>
      </c>
      <c r="N573" s="115">
        <v>243</v>
      </c>
      <c r="P573" s="122"/>
      <c r="Q573" s="122"/>
      <c r="R573" s="122">
        <v>25091</v>
      </c>
      <c r="S573" s="122" t="s">
        <v>586</v>
      </c>
      <c r="T573" s="120">
        <v>11839</v>
      </c>
      <c r="U573" s="120">
        <v>24</v>
      </c>
      <c r="V573" s="120">
        <v>1017</v>
      </c>
      <c r="W573" s="120">
        <v>11</v>
      </c>
      <c r="X573" s="120">
        <v>61</v>
      </c>
      <c r="Y573" s="120">
        <v>26</v>
      </c>
      <c r="Z573" s="120">
        <v>1408</v>
      </c>
      <c r="AA573" s="120">
        <v>273</v>
      </c>
      <c r="AB573" s="120">
        <v>257</v>
      </c>
      <c r="AC573" s="104">
        <f t="shared" si="10"/>
        <v>14916</v>
      </c>
    </row>
    <row r="574" spans="1:29" ht="14.25">
      <c r="A574" s="116"/>
      <c r="B574" s="116"/>
      <c r="C574" s="117" t="s">
        <v>1251</v>
      </c>
      <c r="D574" s="118" t="s">
        <v>587</v>
      </c>
      <c r="E574" s="115"/>
      <c r="F574" s="115">
        <v>12498</v>
      </c>
      <c r="G574" s="115">
        <v>1</v>
      </c>
      <c r="H574" s="115">
        <v>1388</v>
      </c>
      <c r="I574" s="115">
        <v>243</v>
      </c>
      <c r="J574" s="115">
        <v>189</v>
      </c>
      <c r="K574" s="115">
        <v>89</v>
      </c>
      <c r="L574" s="115">
        <v>1373</v>
      </c>
      <c r="M574" s="115">
        <v>906</v>
      </c>
      <c r="N574" s="115">
        <v>313</v>
      </c>
      <c r="P574" s="122"/>
      <c r="Q574" s="122"/>
      <c r="R574" s="122">
        <v>25105</v>
      </c>
      <c r="S574" s="122" t="s">
        <v>587</v>
      </c>
      <c r="T574" s="120">
        <v>12711</v>
      </c>
      <c r="U574" s="120">
        <v>1</v>
      </c>
      <c r="V574" s="120">
        <v>1458</v>
      </c>
      <c r="W574" s="120">
        <v>239</v>
      </c>
      <c r="X574" s="120">
        <v>183</v>
      </c>
      <c r="Y574" s="120">
        <v>89</v>
      </c>
      <c r="Z574" s="120">
        <v>1417</v>
      </c>
      <c r="AA574" s="120">
        <v>917</v>
      </c>
      <c r="AB574" s="120">
        <v>343</v>
      </c>
      <c r="AC574" s="104">
        <f t="shared" si="10"/>
        <v>17358</v>
      </c>
    </row>
    <row r="575" spans="1:29" ht="14.25">
      <c r="A575" s="116"/>
      <c r="B575" s="116"/>
      <c r="C575" s="117" t="s">
        <v>1252</v>
      </c>
      <c r="D575" s="118" t="s">
        <v>588</v>
      </c>
      <c r="E575" s="115"/>
      <c r="F575" s="115">
        <v>5537</v>
      </c>
      <c r="G575" s="115"/>
      <c r="H575" s="115">
        <v>788</v>
      </c>
      <c r="I575" s="115">
        <v>11</v>
      </c>
      <c r="J575" s="115">
        <v>265</v>
      </c>
      <c r="K575" s="115">
        <v>81</v>
      </c>
      <c r="L575" s="115">
        <v>624</v>
      </c>
      <c r="M575" s="115">
        <v>270</v>
      </c>
      <c r="N575" s="115">
        <v>136</v>
      </c>
      <c r="P575" s="122"/>
      <c r="Q575" s="122"/>
      <c r="R575" s="122">
        <v>25107</v>
      </c>
      <c r="S575" s="122" t="s">
        <v>588</v>
      </c>
      <c r="T575" s="120">
        <v>5558</v>
      </c>
      <c r="U575" s="120"/>
      <c r="V575" s="120">
        <v>788</v>
      </c>
      <c r="W575" s="120">
        <v>13</v>
      </c>
      <c r="X575" s="120">
        <v>268</v>
      </c>
      <c r="Y575" s="120">
        <v>84</v>
      </c>
      <c r="Z575" s="120">
        <v>639</v>
      </c>
      <c r="AA575" s="120">
        <v>279</v>
      </c>
      <c r="AB575" s="120">
        <v>144</v>
      </c>
      <c r="AC575" s="104">
        <f t="shared" si="10"/>
        <v>7773</v>
      </c>
    </row>
    <row r="576" spans="1:29" ht="14.25">
      <c r="A576" s="116"/>
      <c r="B576" s="116"/>
      <c r="C576" s="117" t="s">
        <v>1253</v>
      </c>
      <c r="D576" s="118" t="s">
        <v>589</v>
      </c>
      <c r="E576" s="115"/>
      <c r="F576" s="115">
        <v>17346</v>
      </c>
      <c r="G576" s="115">
        <v>49</v>
      </c>
      <c r="H576" s="115">
        <v>1244</v>
      </c>
      <c r="I576" s="115">
        <v>7</v>
      </c>
      <c r="J576" s="115">
        <v>53</v>
      </c>
      <c r="K576" s="115">
        <v>32</v>
      </c>
      <c r="L576" s="115">
        <v>1562</v>
      </c>
      <c r="M576" s="115">
        <v>258</v>
      </c>
      <c r="N576" s="115">
        <v>276</v>
      </c>
      <c r="P576" s="122"/>
      <c r="Q576" s="122"/>
      <c r="R576" s="122">
        <v>25110</v>
      </c>
      <c r="S576" s="122" t="s">
        <v>589</v>
      </c>
      <c r="T576" s="120">
        <v>17626</v>
      </c>
      <c r="U576" s="120">
        <v>48</v>
      </c>
      <c r="V576" s="120">
        <v>1326</v>
      </c>
      <c r="W576" s="120">
        <v>8</v>
      </c>
      <c r="X576" s="120">
        <v>55</v>
      </c>
      <c r="Y576" s="120">
        <v>34</v>
      </c>
      <c r="Z576" s="120">
        <v>1603</v>
      </c>
      <c r="AA576" s="120">
        <v>257</v>
      </c>
      <c r="AB576" s="120">
        <v>280</v>
      </c>
      <c r="AC576" s="104">
        <f t="shared" si="10"/>
        <v>21237</v>
      </c>
    </row>
    <row r="577" spans="1:29" ht="14.25">
      <c r="A577" s="116"/>
      <c r="B577" s="116"/>
      <c r="C577" s="117" t="s">
        <v>1254</v>
      </c>
      <c r="D577" s="118" t="s">
        <v>590</v>
      </c>
      <c r="E577" s="115"/>
      <c r="F577" s="115">
        <v>19091</v>
      </c>
      <c r="G577" s="115">
        <v>7</v>
      </c>
      <c r="H577" s="115">
        <v>2470</v>
      </c>
      <c r="I577" s="115">
        <v>37</v>
      </c>
      <c r="J577" s="115">
        <v>175</v>
      </c>
      <c r="K577" s="115">
        <v>78</v>
      </c>
      <c r="L577" s="115">
        <v>1767</v>
      </c>
      <c r="M577" s="115">
        <v>506</v>
      </c>
      <c r="N577" s="115">
        <v>351</v>
      </c>
      <c r="P577" s="122"/>
      <c r="Q577" s="122"/>
      <c r="R577" s="122">
        <v>25112</v>
      </c>
      <c r="S577" s="122" t="s">
        <v>590</v>
      </c>
      <c r="T577" s="120">
        <v>19038</v>
      </c>
      <c r="U577" s="120">
        <v>7</v>
      </c>
      <c r="V577" s="120">
        <v>2466</v>
      </c>
      <c r="W577" s="120">
        <v>42</v>
      </c>
      <c r="X577" s="120">
        <v>181</v>
      </c>
      <c r="Y577" s="120">
        <v>77</v>
      </c>
      <c r="Z577" s="120">
        <v>1742</v>
      </c>
      <c r="AA577" s="120">
        <v>509</v>
      </c>
      <c r="AB577" s="120">
        <v>345</v>
      </c>
      <c r="AC577" s="104">
        <f t="shared" si="10"/>
        <v>24407</v>
      </c>
    </row>
    <row r="578" spans="1:29" ht="14.25">
      <c r="A578" s="116"/>
      <c r="B578" s="116"/>
      <c r="C578" s="117" t="s">
        <v>1255</v>
      </c>
      <c r="D578" s="118" t="s">
        <v>591</v>
      </c>
      <c r="E578" s="115"/>
      <c r="F578" s="115">
        <v>3798</v>
      </c>
      <c r="G578" s="115">
        <v>2</v>
      </c>
      <c r="H578" s="115">
        <v>406</v>
      </c>
      <c r="I578" s="115">
        <v>9</v>
      </c>
      <c r="J578" s="115">
        <v>220</v>
      </c>
      <c r="K578" s="115">
        <v>49</v>
      </c>
      <c r="L578" s="115">
        <v>382</v>
      </c>
      <c r="M578" s="115">
        <v>124</v>
      </c>
      <c r="N578" s="115">
        <v>80</v>
      </c>
      <c r="P578" s="122"/>
      <c r="Q578" s="122"/>
      <c r="R578" s="122">
        <v>25117</v>
      </c>
      <c r="S578" s="122" t="s">
        <v>591</v>
      </c>
      <c r="T578" s="120">
        <v>3818</v>
      </c>
      <c r="U578" s="120">
        <v>1</v>
      </c>
      <c r="V578" s="120">
        <v>408</v>
      </c>
      <c r="W578" s="120">
        <v>10</v>
      </c>
      <c r="X578" s="120">
        <v>226</v>
      </c>
      <c r="Y578" s="120">
        <v>51</v>
      </c>
      <c r="Z578" s="120">
        <v>390</v>
      </c>
      <c r="AA578" s="120">
        <v>126</v>
      </c>
      <c r="AB578" s="120">
        <v>76</v>
      </c>
      <c r="AC578" s="104">
        <f t="shared" si="10"/>
        <v>5106</v>
      </c>
    </row>
    <row r="579" spans="1:29" ht="14.25">
      <c r="A579" s="116"/>
      <c r="B579" s="116"/>
      <c r="C579" s="117" t="s">
        <v>1256</v>
      </c>
      <c r="D579" s="118" t="s">
        <v>592</v>
      </c>
      <c r="E579" s="115"/>
      <c r="F579" s="115">
        <v>1822</v>
      </c>
      <c r="G579" s="115">
        <v>2</v>
      </c>
      <c r="H579" s="115">
        <v>208</v>
      </c>
      <c r="I579" s="115">
        <v>7</v>
      </c>
      <c r="J579" s="115">
        <v>85</v>
      </c>
      <c r="K579" s="115">
        <v>27</v>
      </c>
      <c r="L579" s="115">
        <v>173</v>
      </c>
      <c r="M579" s="115">
        <v>85</v>
      </c>
      <c r="N579" s="115">
        <v>65</v>
      </c>
      <c r="P579" s="122"/>
      <c r="Q579" s="122"/>
      <c r="R579" s="122">
        <v>25118</v>
      </c>
      <c r="S579" s="122" t="s">
        <v>592</v>
      </c>
      <c r="T579" s="120">
        <v>1809</v>
      </c>
      <c r="U579" s="120">
        <v>2</v>
      </c>
      <c r="V579" s="120">
        <v>212</v>
      </c>
      <c r="W579" s="120">
        <v>7</v>
      </c>
      <c r="X579" s="120">
        <v>85</v>
      </c>
      <c r="Y579" s="120">
        <v>26</v>
      </c>
      <c r="Z579" s="120">
        <v>179</v>
      </c>
      <c r="AA579" s="120">
        <v>85</v>
      </c>
      <c r="AB579" s="120">
        <v>66</v>
      </c>
      <c r="AC579" s="104">
        <f t="shared" si="10"/>
        <v>2471</v>
      </c>
    </row>
    <row r="580" spans="1:29" ht="14.25">
      <c r="A580" s="116"/>
      <c r="B580" s="116"/>
      <c r="C580" s="117" t="s">
        <v>1257</v>
      </c>
      <c r="D580" s="118" t="s">
        <v>593</v>
      </c>
      <c r="E580" s="115"/>
      <c r="F580" s="115">
        <v>9636</v>
      </c>
      <c r="G580" s="115">
        <v>27</v>
      </c>
      <c r="H580" s="115">
        <v>971</v>
      </c>
      <c r="I580" s="115">
        <v>69</v>
      </c>
      <c r="J580" s="115">
        <v>222</v>
      </c>
      <c r="K580" s="115">
        <v>92</v>
      </c>
      <c r="L580" s="115">
        <v>1156</v>
      </c>
      <c r="M580" s="115">
        <v>352</v>
      </c>
      <c r="N580" s="115">
        <v>253</v>
      </c>
      <c r="P580" s="122"/>
      <c r="Q580" s="122"/>
      <c r="R580" s="122">
        <v>25119</v>
      </c>
      <c r="S580" s="122" t="s">
        <v>593</v>
      </c>
      <c r="T580" s="120">
        <v>9599</v>
      </c>
      <c r="U580" s="120">
        <v>44</v>
      </c>
      <c r="V580" s="120">
        <v>989</v>
      </c>
      <c r="W580" s="120">
        <v>44</v>
      </c>
      <c r="X580" s="120">
        <v>227</v>
      </c>
      <c r="Y580" s="120">
        <v>93</v>
      </c>
      <c r="Z580" s="120">
        <v>1138</v>
      </c>
      <c r="AA580" s="120">
        <v>365</v>
      </c>
      <c r="AB580" s="120">
        <v>253</v>
      </c>
      <c r="AC580" s="104">
        <f aca="true" t="shared" si="11" ref="AC580:AC586">SUM(T580:AB580)</f>
        <v>12752</v>
      </c>
    </row>
    <row r="581" spans="1:29" ht="14.25">
      <c r="A581" s="116"/>
      <c r="B581" s="116"/>
      <c r="C581" s="117" t="s">
        <v>1258</v>
      </c>
      <c r="D581" s="118" t="s">
        <v>594</v>
      </c>
      <c r="E581" s="115"/>
      <c r="F581" s="115">
        <v>4745</v>
      </c>
      <c r="G581" s="115">
        <v>2</v>
      </c>
      <c r="H581" s="115">
        <v>602</v>
      </c>
      <c r="I581" s="115">
        <v>7</v>
      </c>
      <c r="J581" s="115">
        <v>303</v>
      </c>
      <c r="K581" s="115">
        <v>88</v>
      </c>
      <c r="L581" s="115">
        <v>544</v>
      </c>
      <c r="M581" s="115">
        <v>209</v>
      </c>
      <c r="N581" s="115">
        <v>99</v>
      </c>
      <c r="P581" s="122"/>
      <c r="Q581" s="122"/>
      <c r="R581" s="122">
        <v>25120</v>
      </c>
      <c r="S581" s="122" t="s">
        <v>594</v>
      </c>
      <c r="T581" s="120">
        <v>4743</v>
      </c>
      <c r="U581" s="120">
        <v>2</v>
      </c>
      <c r="V581" s="120">
        <v>638</v>
      </c>
      <c r="W581" s="120">
        <v>6</v>
      </c>
      <c r="X581" s="120">
        <v>295</v>
      </c>
      <c r="Y581" s="120">
        <v>81</v>
      </c>
      <c r="Z581" s="120">
        <v>568</v>
      </c>
      <c r="AA581" s="120">
        <v>213</v>
      </c>
      <c r="AB581" s="120">
        <v>108</v>
      </c>
      <c r="AC581" s="104">
        <f t="shared" si="11"/>
        <v>6654</v>
      </c>
    </row>
    <row r="582" spans="1:29" ht="14.25">
      <c r="A582" s="116"/>
      <c r="B582" s="116"/>
      <c r="C582" s="117" t="s">
        <v>1259</v>
      </c>
      <c r="D582" s="118" t="s">
        <v>595</v>
      </c>
      <c r="E582" s="115"/>
      <c r="F582" s="115">
        <v>14341</v>
      </c>
      <c r="G582" s="115">
        <v>1</v>
      </c>
      <c r="H582" s="115">
        <v>2358</v>
      </c>
      <c r="I582" s="115">
        <v>15</v>
      </c>
      <c r="J582" s="115">
        <v>183</v>
      </c>
      <c r="K582" s="115">
        <v>108</v>
      </c>
      <c r="L582" s="115">
        <v>1166</v>
      </c>
      <c r="M582" s="115">
        <v>310</v>
      </c>
      <c r="N582" s="115">
        <v>229</v>
      </c>
      <c r="P582" s="122"/>
      <c r="Q582" s="122"/>
      <c r="R582" s="122">
        <v>25121</v>
      </c>
      <c r="S582" s="122" t="s">
        <v>595</v>
      </c>
      <c r="T582" s="120">
        <v>14178</v>
      </c>
      <c r="U582" s="120">
        <v>1</v>
      </c>
      <c r="V582" s="120">
        <v>2324</v>
      </c>
      <c r="W582" s="120">
        <v>17</v>
      </c>
      <c r="X582" s="120">
        <v>191</v>
      </c>
      <c r="Y582" s="120">
        <v>103</v>
      </c>
      <c r="Z582" s="120">
        <v>1161</v>
      </c>
      <c r="AA582" s="120">
        <v>309</v>
      </c>
      <c r="AB582" s="120">
        <v>247</v>
      </c>
      <c r="AC582" s="104">
        <f t="shared" si="11"/>
        <v>18531</v>
      </c>
    </row>
    <row r="583" spans="1:29" ht="14.25">
      <c r="A583" s="116"/>
      <c r="B583" s="116"/>
      <c r="C583" s="117" t="s">
        <v>1260</v>
      </c>
      <c r="D583" s="118" t="s">
        <v>596</v>
      </c>
      <c r="E583" s="115"/>
      <c r="F583" s="115">
        <v>3537</v>
      </c>
      <c r="G583" s="115">
        <v>32</v>
      </c>
      <c r="H583" s="115">
        <v>524</v>
      </c>
      <c r="I583" s="115">
        <v>27</v>
      </c>
      <c r="J583" s="115">
        <v>246</v>
      </c>
      <c r="K583" s="115">
        <v>65</v>
      </c>
      <c r="L583" s="115">
        <v>392</v>
      </c>
      <c r="M583" s="115">
        <v>201</v>
      </c>
      <c r="N583" s="115">
        <v>60</v>
      </c>
      <c r="P583" s="122"/>
      <c r="Q583" s="122"/>
      <c r="R583" s="122">
        <v>25122</v>
      </c>
      <c r="S583" s="122" t="s">
        <v>596</v>
      </c>
      <c r="T583" s="120">
        <v>3702</v>
      </c>
      <c r="U583" s="120">
        <v>36</v>
      </c>
      <c r="V583" s="120">
        <v>547</v>
      </c>
      <c r="W583" s="120">
        <v>25</v>
      </c>
      <c r="X583" s="120">
        <v>238</v>
      </c>
      <c r="Y583" s="120">
        <v>66</v>
      </c>
      <c r="Z583" s="120">
        <v>390</v>
      </c>
      <c r="AA583" s="120">
        <v>210</v>
      </c>
      <c r="AB583" s="120">
        <v>60</v>
      </c>
      <c r="AC583" s="104">
        <f t="shared" si="11"/>
        <v>5274</v>
      </c>
    </row>
    <row r="584" spans="1:29" ht="14.25">
      <c r="A584" s="116"/>
      <c r="B584" s="116"/>
      <c r="C584" s="117" t="s">
        <v>1261</v>
      </c>
      <c r="D584" s="118" t="s">
        <v>597</v>
      </c>
      <c r="E584" s="115"/>
      <c r="F584" s="115">
        <v>5578</v>
      </c>
      <c r="G584" s="115">
        <v>27</v>
      </c>
      <c r="H584" s="115">
        <v>730</v>
      </c>
      <c r="I584" s="115">
        <v>34</v>
      </c>
      <c r="J584" s="115">
        <v>231</v>
      </c>
      <c r="K584" s="115">
        <v>76</v>
      </c>
      <c r="L584" s="115">
        <v>647</v>
      </c>
      <c r="M584" s="115">
        <v>221</v>
      </c>
      <c r="N584" s="115">
        <v>137</v>
      </c>
      <c r="P584" s="122"/>
      <c r="Q584" s="122"/>
      <c r="R584" s="122">
        <v>25123</v>
      </c>
      <c r="S584" s="122" t="s">
        <v>597</v>
      </c>
      <c r="T584" s="120">
        <v>5621</v>
      </c>
      <c r="U584" s="120">
        <v>24</v>
      </c>
      <c r="V584" s="120">
        <v>752</v>
      </c>
      <c r="W584" s="120">
        <v>35</v>
      </c>
      <c r="X584" s="120">
        <v>230</v>
      </c>
      <c r="Y584" s="120">
        <v>76</v>
      </c>
      <c r="Z584" s="120">
        <v>688</v>
      </c>
      <c r="AA584" s="120">
        <v>221</v>
      </c>
      <c r="AB584" s="120">
        <v>151</v>
      </c>
      <c r="AC584" s="104">
        <f t="shared" si="11"/>
        <v>7798</v>
      </c>
    </row>
    <row r="585" spans="1:29" ht="14.25">
      <c r="A585" s="116"/>
      <c r="B585" s="116"/>
      <c r="C585" s="117" t="s">
        <v>1262</v>
      </c>
      <c r="D585" s="118" t="s">
        <v>598</v>
      </c>
      <c r="E585" s="115"/>
      <c r="F585" s="115">
        <v>3734</v>
      </c>
      <c r="G585" s="115">
        <v>18</v>
      </c>
      <c r="H585" s="115">
        <v>509</v>
      </c>
      <c r="I585" s="115">
        <v>5</v>
      </c>
      <c r="J585" s="115">
        <v>303</v>
      </c>
      <c r="K585" s="115">
        <v>67</v>
      </c>
      <c r="L585" s="115">
        <v>435</v>
      </c>
      <c r="M585" s="115">
        <v>189</v>
      </c>
      <c r="N585" s="115">
        <v>71</v>
      </c>
      <c r="P585" s="122"/>
      <c r="Q585" s="122"/>
      <c r="R585" s="122">
        <v>25124</v>
      </c>
      <c r="S585" s="122" t="s">
        <v>598</v>
      </c>
      <c r="T585" s="120">
        <v>3774</v>
      </c>
      <c r="U585" s="120">
        <v>17</v>
      </c>
      <c r="V585" s="120">
        <v>547</v>
      </c>
      <c r="W585" s="120">
        <v>3</v>
      </c>
      <c r="X585" s="120">
        <v>303</v>
      </c>
      <c r="Y585" s="120">
        <v>71</v>
      </c>
      <c r="Z585" s="120">
        <v>446</v>
      </c>
      <c r="AA585" s="120">
        <v>194</v>
      </c>
      <c r="AB585" s="120">
        <v>70</v>
      </c>
      <c r="AC585" s="104">
        <f t="shared" si="11"/>
        <v>5425</v>
      </c>
    </row>
    <row r="586" spans="1:29" ht="14.25">
      <c r="A586" s="117" t="s">
        <v>599</v>
      </c>
      <c r="B586" s="117" t="s">
        <v>599</v>
      </c>
      <c r="C586" s="117" t="s">
        <v>1263</v>
      </c>
      <c r="D586" s="118" t="s">
        <v>599</v>
      </c>
      <c r="E586" s="115">
        <v>2</v>
      </c>
      <c r="F586" s="115">
        <v>14621</v>
      </c>
      <c r="G586" s="115">
        <v>56</v>
      </c>
      <c r="H586" s="115">
        <v>2165</v>
      </c>
      <c r="I586" s="115">
        <v>485</v>
      </c>
      <c r="J586" s="115">
        <v>1169</v>
      </c>
      <c r="K586" s="115">
        <v>534</v>
      </c>
      <c r="L586" s="115">
        <v>3811</v>
      </c>
      <c r="M586" s="115">
        <v>805</v>
      </c>
      <c r="N586" s="115">
        <v>203</v>
      </c>
      <c r="P586" s="122" t="s">
        <v>599</v>
      </c>
      <c r="Q586" s="122" t="s">
        <v>599</v>
      </c>
      <c r="R586" s="122"/>
      <c r="S586" s="122" t="s">
        <v>599</v>
      </c>
      <c r="T586" s="120">
        <v>11772</v>
      </c>
      <c r="U586" s="120">
        <v>17</v>
      </c>
      <c r="V586" s="120">
        <v>1319</v>
      </c>
      <c r="W586" s="120">
        <v>112</v>
      </c>
      <c r="X586" s="120">
        <v>294</v>
      </c>
      <c r="Y586" s="120">
        <v>219</v>
      </c>
      <c r="Z586" s="120">
        <v>2402</v>
      </c>
      <c r="AA586" s="120">
        <v>711</v>
      </c>
      <c r="AB586" s="120">
        <v>265</v>
      </c>
      <c r="AC586" s="104">
        <f t="shared" si="11"/>
        <v>17111</v>
      </c>
    </row>
    <row r="588" spans="16:29" ht="14.25">
      <c r="P588" s="121" t="s">
        <v>1268</v>
      </c>
      <c r="T588" s="125">
        <f>SUM(T5:T587)</f>
        <v>5888589</v>
      </c>
      <c r="U588" s="125">
        <f aca="true" t="shared" si="12" ref="U588:AC588">SUM(U5:U587)</f>
        <v>16422</v>
      </c>
      <c r="V588" s="125">
        <f t="shared" si="12"/>
        <v>910356</v>
      </c>
      <c r="W588" s="125">
        <f t="shared" si="12"/>
        <v>52802</v>
      </c>
      <c r="X588" s="125">
        <f t="shared" si="12"/>
        <v>196504</v>
      </c>
      <c r="Y588" s="125">
        <f t="shared" si="12"/>
        <v>78469</v>
      </c>
      <c r="Z588" s="125">
        <f t="shared" si="12"/>
        <v>507996</v>
      </c>
      <c r="AA588" s="125">
        <f t="shared" si="12"/>
        <v>356572</v>
      </c>
      <c r="AB588" s="125">
        <f t="shared" si="12"/>
        <v>215361</v>
      </c>
      <c r="AC588" s="125">
        <f t="shared" si="12"/>
        <v>8223071</v>
      </c>
    </row>
  </sheetData>
  <sheetProtection/>
  <mergeCells count="4">
    <mergeCell ref="E1:N1"/>
    <mergeCell ref="A2:D3"/>
    <mergeCell ref="T1:AB1"/>
    <mergeCell ref="P2:S3"/>
  </mergeCells>
  <printOptions/>
  <pageMargins left="0.7" right="0.7" top="0.75" bottom="0.75" header="0.3" footer="0.3"/>
  <pageSetup horizontalDpi="600" verticalDpi="600" orientation="portrait" r:id="rId1"/>
  <ignoredErrors>
    <ignoredError sqref="C5:C58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SPF/FOD Economie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VANDEREYT Rudy</dc:creator>
  <cp:keywords/>
  <dc:description/>
  <cp:lastModifiedBy>Rudolfus VANDEREYT</cp:lastModifiedBy>
  <dcterms:created xsi:type="dcterms:W3CDTF">2014-08-19T12:23:38Z</dcterms:created>
  <dcterms:modified xsi:type="dcterms:W3CDTF">2020-09-08T12:30:29Z</dcterms:modified>
  <cp:category/>
  <cp:version/>
  <cp:contentType/>
  <cp:contentStatus/>
</cp:coreProperties>
</file>