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810" windowHeight="8115" activeTab="0"/>
  </bookViews>
  <sheets>
    <sheet name="Annexe" sheetId="1" r:id="rId1"/>
    <sheet name="accidents" sheetId="2" r:id="rId2"/>
    <sheet name="victimes" sheetId="3" r:id="rId3"/>
    <sheet name="région" sheetId="4" r:id="rId4"/>
    <sheet name="province" sheetId="5" r:id="rId5"/>
    <sheet name="Agglom" sheetId="6" r:id="rId6"/>
    <sheet name="Agglo suite" sheetId="7" r:id="rId7"/>
    <sheet name="Agglo suite2" sheetId="8" r:id="rId8"/>
    <sheet name="Sem_WE" sheetId="9" r:id="rId9"/>
    <sheet name="classes d'age" sheetId="10" r:id="rId10"/>
    <sheet name="genre d'usager" sheetId="11" r:id="rId11"/>
  </sheets>
  <definedNames/>
  <calcPr fullCalcOnLoad="1"/>
</workbook>
</file>

<file path=xl/sharedStrings.xml><?xml version="1.0" encoding="utf-8"?>
<sst xmlns="http://schemas.openxmlformats.org/spreadsheetml/2006/main" count="535" uniqueCount="136">
  <si>
    <t>Année</t>
  </si>
  <si>
    <t>Nombre total d'accidents</t>
  </si>
  <si>
    <t>*    (%)</t>
  </si>
  <si>
    <t>**</t>
  </si>
  <si>
    <t>* Augmentation ou diminution en % par rapport à l'année précédente.</t>
  </si>
  <si>
    <t>Evolution du nombre d'accidents</t>
  </si>
  <si>
    <t>Evolution du nombre d'accidents par région selon la survenance en ou hors agglomération</t>
  </si>
  <si>
    <t>Agglomé-ration</t>
  </si>
  <si>
    <t>Belgique</t>
  </si>
  <si>
    <t>Total</t>
  </si>
  <si>
    <t>En</t>
  </si>
  <si>
    <t>Hors</t>
  </si>
  <si>
    <t>Inconnu</t>
  </si>
  <si>
    <t>-</t>
  </si>
  <si>
    <t>Région de Bruxelles-Capitale</t>
  </si>
  <si>
    <t>Région flamande</t>
  </si>
  <si>
    <t>Région wallonne</t>
  </si>
  <si>
    <t>Evolution du nombre de victimes par région selon la survenance en ou hors agglomération</t>
  </si>
  <si>
    <t>Evolution du nombre de victimes</t>
  </si>
  <si>
    <t>Nombre de victimes</t>
  </si>
  <si>
    <t>Nombre total de victimes</t>
  </si>
  <si>
    <t>Tués</t>
  </si>
  <si>
    <t>Mortelle-ment blessés</t>
  </si>
  <si>
    <t>Blessés graves</t>
  </si>
  <si>
    <t>Blessés légers</t>
  </si>
  <si>
    <t>Evolution du nombre d'accidents par région</t>
  </si>
  <si>
    <t xml:space="preserve">Evolution du nombre de victimes par région </t>
  </si>
  <si>
    <t>Total général</t>
  </si>
  <si>
    <t>Voiture voyageurs</t>
  </si>
  <si>
    <t>Minibus</t>
  </si>
  <si>
    <t>Camionnette</t>
  </si>
  <si>
    <t>Véhicule de camping</t>
  </si>
  <si>
    <t>Camion</t>
  </si>
  <si>
    <t>Tracteur + semi-remorque</t>
  </si>
  <si>
    <t>Tracteur</t>
  </si>
  <si>
    <t>Tracteur agricole</t>
  </si>
  <si>
    <t>Autobus</t>
  </si>
  <si>
    <t>Tram</t>
  </si>
  <si>
    <t>Autocar</t>
  </si>
  <si>
    <t>Moto &lt; 400 cc</t>
  </si>
  <si>
    <t>Moto &gt; 400 cc</t>
  </si>
  <si>
    <t>Cyclomoteur A</t>
  </si>
  <si>
    <t>Cyclomoteur B</t>
  </si>
  <si>
    <t>Cyclomoteur à 3 ou 4 roues</t>
  </si>
  <si>
    <t>Bicyclette</t>
  </si>
  <si>
    <t>Véhicule attelé</t>
  </si>
  <si>
    <t xml:space="preserve">Personne handicapée en fauteuil roulant </t>
  </si>
  <si>
    <t>Cavalier</t>
  </si>
  <si>
    <t>Autre usager</t>
  </si>
  <si>
    <t>** Ni conducteurs, ni piétons, ni passagers. Exemple : personne se trouvant dans un immeuble embouti</t>
  </si>
  <si>
    <t>En semaine</t>
  </si>
  <si>
    <t>Le week-end</t>
  </si>
  <si>
    <t>Total des périodes</t>
  </si>
  <si>
    <t>durant le jour</t>
  </si>
  <si>
    <t>durant la nuit</t>
  </si>
  <si>
    <t>de 10 à 14 ans</t>
  </si>
  <si>
    <t>de 25 à 29 ans</t>
  </si>
  <si>
    <t>de 30 à 34 ans</t>
  </si>
  <si>
    <t>de 35 à 39 ans</t>
  </si>
  <si>
    <t>de 40 à 44 ans</t>
  </si>
  <si>
    <t>de 45 à 49 ans</t>
  </si>
  <si>
    <t>de 50 à 54 ans</t>
  </si>
  <si>
    <t>de 55 à 59 ans</t>
  </si>
  <si>
    <t>de 60 à 64 ans</t>
  </si>
  <si>
    <t>de 65 à 69 ans</t>
  </si>
  <si>
    <t>de 70 à 74 ans</t>
  </si>
  <si>
    <t>âge inconnu</t>
  </si>
  <si>
    <r>
      <t>jour</t>
    </r>
    <r>
      <rPr>
        <sz val="9"/>
        <rFont val="Arial"/>
        <family val="2"/>
      </rPr>
      <t xml:space="preserve"> = de 06.00 h. à 21.59 h.</t>
    </r>
  </si>
  <si>
    <r>
      <t>nuit</t>
    </r>
    <r>
      <rPr>
        <sz val="9"/>
        <rFont val="Arial"/>
        <family val="2"/>
      </rPr>
      <t xml:space="preserve"> = de 22.00 h. à 05.59 h.</t>
    </r>
  </si>
  <si>
    <r>
      <t>week-end</t>
    </r>
    <r>
      <rPr>
        <sz val="9"/>
        <rFont val="Arial"/>
        <family val="2"/>
      </rPr>
      <t xml:space="preserve"> = du vendredi 22.00 h. au lundi 05.59 h.</t>
    </r>
  </si>
  <si>
    <t xml:space="preserve">Evolution du nombre de blessés graves par région selon la survenance en ou hors agglomération </t>
  </si>
  <si>
    <t>Nombre d'accidents pendant la semaine ou le week-end</t>
  </si>
  <si>
    <t>Total accidents</t>
  </si>
  <si>
    <t>Nombre de victimes pendant la semaine ou le week-end</t>
  </si>
  <si>
    <t>Total victimes</t>
  </si>
  <si>
    <t xml:space="preserve">Evolution du nombre de blessés légers par région selon la survenance en ou hors agglomération </t>
  </si>
  <si>
    <t>** Jusqu'en 1972, les chiffres concernant les accidents avec mortellement blessés sont compris dans ceux des accidents avec blessés graves ou avec blessés légers</t>
  </si>
  <si>
    <t>** Jusqu'en 1972, les chiffres concernant les mortellement blessés sont compris dans ceux des blessés graves ou blessés légers</t>
  </si>
  <si>
    <t>Nombre d'accidents par province</t>
  </si>
  <si>
    <t>Provinces et régions</t>
  </si>
  <si>
    <t>Prov. Anvers</t>
  </si>
  <si>
    <t>Prov. Limbourg</t>
  </si>
  <si>
    <t>Prov. Flandre orientale</t>
  </si>
  <si>
    <t>Prov. Brabant flamand</t>
  </si>
  <si>
    <t>Prov. Flandre occidentale</t>
  </si>
  <si>
    <t>Prov. Brabant wallon</t>
  </si>
  <si>
    <t>Prov. Hainaut</t>
  </si>
  <si>
    <t>Prov. Liège</t>
  </si>
  <si>
    <t>Prov. Luxembourg</t>
  </si>
  <si>
    <t>Prov. Namur</t>
  </si>
  <si>
    <t xml:space="preserve">Nombre de victimes par province </t>
  </si>
  <si>
    <t>Mortellement blessés</t>
  </si>
  <si>
    <t>Tués 30 jours = tués sur place + mortellement blessés</t>
  </si>
  <si>
    <t>Tués 30 jours</t>
  </si>
  <si>
    <t>Tués 30 jours*</t>
  </si>
  <si>
    <t>* Tués 30 jours = tués sur place + mortellement blessés</t>
  </si>
  <si>
    <t>*Tués 30 jours = tués sur place + mortellement blessés</t>
  </si>
  <si>
    <t>Nombre de tués 30 jours* par classe d'âges pendant la semaine ou le week-end</t>
  </si>
  <si>
    <t>Total tués 30 jours</t>
  </si>
  <si>
    <t xml:space="preserve">Evolution du nombre de tués et de mortellement blessés (tués 30 j) par région selon la survenance en ou hors agglomération </t>
  </si>
  <si>
    <r>
      <t xml:space="preserve">Annexe 2 </t>
    </r>
    <r>
      <rPr>
        <b/>
        <sz val="12"/>
        <rFont val="Myriad-Bold"/>
        <family val="0"/>
      </rPr>
      <t>–</t>
    </r>
    <r>
      <rPr>
        <b/>
        <sz val="12"/>
        <color indexed="8"/>
        <rFont val="Arial"/>
        <family val="2"/>
      </rPr>
      <t xml:space="preserve"> Définitions utilisées </t>
    </r>
  </si>
  <si>
    <r>
      <t xml:space="preserve">Accident : </t>
    </r>
    <r>
      <rPr>
        <sz val="11"/>
        <rFont val="Arial"/>
        <family val="2"/>
      </rPr>
      <t xml:space="preserve">un accident entre deux usagers de la route ou plus est considéré comme un seul accident. Seuls les accidents ayant eu lieu sur la voie publique et ayant fait des morts ou des blessés sont comptabilisés dans cette statistique. Ne sont donc pas pris en compte : les collisions et les accidents sur terrain privé ou survenus lors de compétitions sportives. Les accidents n’ayant entraîné que des dommages matériels ont cessé d’être comptabilisés depuis 1973. </t>
    </r>
  </si>
  <si>
    <r>
      <t xml:space="preserve">Nature de l’accident : </t>
    </r>
    <r>
      <rPr>
        <sz val="11"/>
        <rFont val="Arial"/>
        <family val="2"/>
      </rPr>
      <t xml:space="preserve">la nature de l’accident se réfère à la première collision  (p.ex. une voiture heurte d’abord une autre voiture et ensuite un arbre : il s’agit alors d’une collision entre deux usagers de la route). </t>
    </r>
  </si>
  <si>
    <r>
      <t xml:space="preserve">Tué 30 jours: </t>
    </r>
    <r>
      <rPr>
        <sz val="11"/>
        <rFont val="Arial"/>
        <family val="2"/>
      </rPr>
      <t>Toute personne décédée sur place ou endéans les 30 jours suivant la date de l’accident.</t>
    </r>
  </si>
  <si>
    <r>
      <t xml:space="preserve">Blessé grave : </t>
    </r>
    <r>
      <rPr>
        <sz val="11"/>
        <rFont val="Arial"/>
        <family val="2"/>
      </rPr>
      <t xml:space="preserve">toute personne blessée dans un accident de la circulation et dont l’état nécessite une hospitalisation de plus 24 heures. </t>
    </r>
  </si>
  <si>
    <r>
      <t xml:space="preserve">Blessé léger : </t>
    </r>
    <r>
      <rPr>
        <sz val="11"/>
        <rFont val="Arial"/>
        <family val="2"/>
      </rPr>
      <t xml:space="preserve">toute personne blessée dans un accident de la circulation et à laquelle ne s’appliquent pas les qualificatifs de blessé grave ou de blessé mortellement. </t>
    </r>
  </si>
  <si>
    <r>
      <t>Accident du week-end </t>
    </r>
    <r>
      <rPr>
        <sz val="11"/>
        <rFont val="Arial"/>
        <family val="2"/>
      </rPr>
      <t xml:space="preserve">: accidents survenant entre le vendredi 22 h et le lundi 5 h 59. </t>
    </r>
  </si>
  <si>
    <r>
      <t>Annexe 3 </t>
    </r>
    <r>
      <rPr>
        <b/>
        <sz val="12"/>
        <rFont val="Myriad-Bold"/>
        <family val="0"/>
      </rPr>
      <t>–</t>
    </r>
    <r>
      <rPr>
        <b/>
        <sz val="12"/>
        <color indexed="8"/>
        <rFont val="Arial"/>
        <family val="2"/>
      </rPr>
      <t xml:space="preserve"> Qualité des chiffres</t>
    </r>
  </si>
  <si>
    <t>Les données des tués sont les données les plus fiables et les plus stables. La probabilité qu’un accident fasse l’objet de l’intervention de la police ou des parquets y est en effet la plus grande. Les données des blessés légers sont très probablement sous-estimées, notamment pour les usagers faibles (piétons, cyclistes). Sur base d’études belges et internationales, le taux d’enregistrement par la police est en effet évalué à 90% pour les accidents mortels (les données des parquets nous permettent cependant d’améliorer les résultats). Il se situe aux alentours de 50% pour les victimes hospitalisées et est de moins de 20% pour les personnes très légèrement blessées (non hospitalisées).</t>
  </si>
  <si>
    <t>Annexe 1: Source (mention obligatoire)</t>
  </si>
  <si>
    <t>Attention: total pas exactement égal à la somme des parties. Voir annexe 3.</t>
  </si>
  <si>
    <t>Durant le jour</t>
  </si>
  <si>
    <t>Durant la nuit</t>
  </si>
  <si>
    <t>Voiture à usage mixte</t>
  </si>
  <si>
    <t>de 0 à 4 ans</t>
  </si>
  <si>
    <t>de 5 à 9 ans</t>
  </si>
  <si>
    <t>de 15 à 19 ans</t>
  </si>
  <si>
    <t>de 20 à 24 ans</t>
  </si>
  <si>
    <t>de 75 à 79 ans</t>
  </si>
  <si>
    <t>de 80 à 84 ans</t>
  </si>
  <si>
    <t>85 ans et plus</t>
  </si>
  <si>
    <t>dont 16 à 17 ans</t>
  </si>
  <si>
    <t>dont 18 à 19 ans</t>
  </si>
  <si>
    <t>Blessés  légers</t>
  </si>
  <si>
    <t>Nombre total de victimes d'après le genre d'usager - Belgique</t>
  </si>
  <si>
    <t>Genre d' usagers</t>
  </si>
  <si>
    <t>Classes d'âges</t>
  </si>
  <si>
    <t>Nombre d'accidents</t>
  </si>
  <si>
    <t>inconnu</t>
  </si>
  <si>
    <t>Les données de 2001 à 2004 sont les moins fiables en raison de la réorganisation des services de polices. Depuis 2002, la DG Statistique - Statistics Belgium effectue une calibration (estimation statistique de données manquantes au niveau de chaque zone de police) à chaque mise à jour pour les accidents non mortels, ce qui explique une moindre stabilité des statistiques des blessés entre deux mises à jour successives et des problèmes d’arrondis. La publication la plus récente fait toujours foi.</t>
  </si>
  <si>
    <t>Vélo électrique</t>
  </si>
  <si>
    <t>Piéton poussant un deux roues</t>
  </si>
  <si>
    <t>Autres piéton</t>
  </si>
  <si>
    <t>Accidents de la route 2018</t>
  </si>
  <si>
    <t>Nombre d'accidents avec</t>
  </si>
  <si>
    <t>Source: Statbel (Direction générale Statistique - Statistics Belgium)</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</si>
</sst>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s>
  <fonts count="63">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16"/>
      <color indexed="21"/>
      <name val="Arial"/>
      <family val="2"/>
    </font>
    <font>
      <sz val="8"/>
      <color indexed="9"/>
      <name val="Arial"/>
      <family val="2"/>
    </font>
    <font>
      <sz val="10"/>
      <color indexed="9"/>
      <name val="Arial"/>
      <family val="2"/>
    </font>
    <font>
      <b/>
      <sz val="8"/>
      <color indexed="9"/>
      <name val="Arial"/>
      <family val="2"/>
    </font>
    <font>
      <sz val="9"/>
      <color indexed="9"/>
      <name val="Arial"/>
      <family val="2"/>
    </font>
    <font>
      <b/>
      <sz val="9"/>
      <color indexed="9"/>
      <name val="Arial"/>
      <family val="2"/>
    </font>
    <font>
      <b/>
      <sz val="10"/>
      <color indexed="9"/>
      <name val="Arial"/>
      <family val="2"/>
    </font>
    <font>
      <i/>
      <sz val="8"/>
      <name val="Arial"/>
      <family val="2"/>
    </font>
    <font>
      <sz val="11"/>
      <color indexed="8"/>
      <name val="Arial"/>
      <family val="2"/>
    </font>
    <font>
      <b/>
      <sz val="12"/>
      <name val="Myriad-Bold"/>
      <family val="0"/>
    </font>
    <font>
      <b/>
      <sz val="12"/>
      <color indexed="8"/>
      <name val="Arial"/>
      <family val="2"/>
    </font>
    <font>
      <sz val="12"/>
      <name val="Arial"/>
      <family val="2"/>
    </font>
    <font>
      <b/>
      <sz val="11"/>
      <name val="Arial"/>
      <family val="2"/>
    </font>
    <font>
      <sz val="11"/>
      <name val="Arial"/>
      <family val="2"/>
    </font>
    <font>
      <b/>
      <i/>
      <sz val="8"/>
      <name val="Arial"/>
      <family val="2"/>
    </font>
    <font>
      <b/>
      <i/>
      <sz val="9"/>
      <name val="Arial"/>
      <family val="2"/>
    </font>
    <font>
      <sz val="8"/>
      <color indexed="8"/>
      <name val="Arial, Albany AMT, Helvetica"/>
      <family val="0"/>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color indexed="4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9"/>
      <color theme="0"/>
      <name val="Arial"/>
      <family val="2"/>
    </font>
    <font>
      <sz val="9"/>
      <color theme="0"/>
      <name val="Arial"/>
      <family val="2"/>
    </font>
    <font>
      <b/>
      <sz val="16"/>
      <color rgb="FF1F74B6"/>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1F74B6"/>
        <bgColor indexed="64"/>
      </patternFill>
    </fill>
    <fill>
      <patternFill patternType="solid">
        <fgColor indexed="2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style="thin"/>
      <bottom/>
    </border>
    <border>
      <left/>
      <right style="thin"/>
      <top style="thin"/>
      <bottom/>
    </border>
    <border>
      <left style="thin"/>
      <right style="thin">
        <color indexed="9"/>
      </right>
      <top/>
      <bottom/>
    </border>
    <border>
      <left style="thin">
        <color indexed="9"/>
      </left>
      <right style="thin">
        <color indexed="9"/>
      </right>
      <top/>
      <bottom/>
    </border>
    <border>
      <left style="thin">
        <color indexed="9"/>
      </left>
      <right/>
      <top/>
      <bottom/>
    </border>
    <border>
      <left style="thin">
        <color indexed="9"/>
      </left>
      <right style="thin">
        <color indexed="9"/>
      </right>
      <top style="thin">
        <color indexed="9"/>
      </top>
      <bottom/>
    </border>
    <border>
      <left style="thin">
        <color indexed="9"/>
      </left>
      <right style="thin"/>
      <top style="thin">
        <color indexed="9"/>
      </top>
      <bottom/>
    </border>
    <border>
      <left style="thin"/>
      <right/>
      <top style="thin"/>
      <bottom/>
    </border>
    <border>
      <left style="thin">
        <color theme="0"/>
      </left>
      <right style="thin"/>
      <top/>
      <bottom/>
    </border>
    <border>
      <left style="thin">
        <color indexed="9"/>
      </left>
      <right style="thin">
        <color indexed="9"/>
      </right>
      <top/>
      <bottom style="thin">
        <color indexed="9"/>
      </bottom>
    </border>
    <border>
      <left style="thin">
        <color indexed="9"/>
      </left>
      <right style="thin"/>
      <top/>
      <bottom style="thin">
        <color indexed="9"/>
      </bottom>
    </border>
    <border>
      <left style="thin"/>
      <right style="thin">
        <color indexed="9"/>
      </right>
      <top/>
      <bottom style="thin">
        <color indexed="9"/>
      </bottom>
    </border>
    <border>
      <left style="thin"/>
      <right style="thin">
        <color indexed="9"/>
      </right>
      <top style="thin">
        <color indexed="9"/>
      </top>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top style="thin">
        <color indexed="9"/>
      </top>
      <bottom style="thin">
        <color indexed="9"/>
      </bottom>
    </border>
    <border>
      <left style="thin"/>
      <right style="thin">
        <color indexed="9"/>
      </right>
      <top style="thin">
        <color indexed="9"/>
      </top>
      <bottom style="thin">
        <color indexed="9"/>
      </bottom>
    </border>
    <border>
      <left style="thin">
        <color indexed="9"/>
      </left>
      <right/>
      <top/>
      <bottom style="thin">
        <color indexed="9"/>
      </bottom>
    </border>
    <border>
      <left/>
      <right/>
      <top/>
      <bottom style="thin">
        <color indexed="9"/>
      </bottom>
    </border>
    <border>
      <left/>
      <right style="thin">
        <color indexed="9"/>
      </right>
      <top/>
      <bottom style="thin">
        <color indexed="9"/>
      </bottom>
    </border>
    <border>
      <left>
        <color indexed="63"/>
      </left>
      <right style="thin"/>
      <top/>
      <bottom style="thin">
        <color indexed="9"/>
      </bottom>
    </border>
    <border>
      <left style="thin">
        <color indexed="9"/>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8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3" fillId="0" borderId="0" xfId="0" applyFont="1" applyBorder="1" applyAlignment="1">
      <alignment wrapText="1"/>
    </xf>
    <xf numFmtId="3" fontId="3" fillId="0" borderId="0" xfId="0" applyNumberFormat="1" applyFont="1" applyBorder="1" applyAlignment="1">
      <alignment horizontal="right"/>
    </xf>
    <xf numFmtId="0" fontId="5" fillId="0" borderId="0" xfId="0" applyFont="1" applyBorder="1" applyAlignment="1">
      <alignment/>
    </xf>
    <xf numFmtId="0" fontId="6" fillId="0" borderId="0" xfId="0" applyFont="1" applyBorder="1" applyAlignment="1">
      <alignment/>
    </xf>
    <xf numFmtId="3" fontId="6" fillId="0" borderId="0" xfId="0" applyNumberFormat="1" applyFont="1" applyBorder="1" applyAlignment="1">
      <alignment horizontal="right"/>
    </xf>
    <xf numFmtId="3" fontId="6" fillId="0" borderId="0" xfId="0" applyNumberFormat="1" applyFont="1" applyBorder="1" applyAlignment="1">
      <alignment/>
    </xf>
    <xf numFmtId="3" fontId="4" fillId="0" borderId="0" xfId="0" applyNumberFormat="1" applyFont="1" applyBorder="1" applyAlignment="1">
      <alignment/>
    </xf>
    <xf numFmtId="0" fontId="2" fillId="0" borderId="0" xfId="0"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right"/>
    </xf>
    <xf numFmtId="0" fontId="2" fillId="0" borderId="0" xfId="0" applyFont="1" applyBorder="1" applyAlignment="1">
      <alignment horizontal="left"/>
    </xf>
    <xf numFmtId="3" fontId="4" fillId="0" borderId="0" xfId="0" applyNumberFormat="1" applyFont="1" applyBorder="1" applyAlignment="1">
      <alignment horizontal="center"/>
    </xf>
    <xf numFmtId="0" fontId="3" fillId="0" borderId="0" xfId="0"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Border="1" applyAlignment="1">
      <alignment/>
    </xf>
    <xf numFmtId="0" fontId="0" fillId="0" borderId="0" xfId="0" applyBorder="1" applyAlignment="1">
      <alignment horizontal="left"/>
    </xf>
    <xf numFmtId="0" fontId="2" fillId="0" borderId="10" xfId="0" applyFont="1" applyBorder="1" applyAlignment="1">
      <alignment horizontal="left"/>
    </xf>
    <xf numFmtId="0" fontId="3" fillId="0" borderId="10" xfId="0" applyFont="1" applyFill="1" applyBorder="1" applyAlignment="1">
      <alignment horizontal="center"/>
    </xf>
    <xf numFmtId="3" fontId="3" fillId="0" borderId="11" xfId="0" applyNumberFormat="1" applyFont="1" applyBorder="1" applyAlignment="1">
      <alignment horizontal="right"/>
    </xf>
    <xf numFmtId="0" fontId="3" fillId="0" borderId="10" xfId="0" applyFont="1" applyBorder="1" applyAlignment="1">
      <alignment horizontal="center"/>
    </xf>
    <xf numFmtId="3" fontId="3" fillId="0" borderId="12" xfId="0" applyNumberFormat="1" applyFont="1" applyBorder="1" applyAlignment="1">
      <alignment/>
    </xf>
    <xf numFmtId="3" fontId="3" fillId="0" borderId="12" xfId="0" applyNumberFormat="1" applyFont="1" applyBorder="1" applyAlignment="1">
      <alignment horizontal="right"/>
    </xf>
    <xf numFmtId="0" fontId="0" fillId="0" borderId="11" xfId="0" applyBorder="1" applyAlignment="1">
      <alignment/>
    </xf>
    <xf numFmtId="0" fontId="4" fillId="0" borderId="10" xfId="0" applyFont="1" applyBorder="1" applyAlignment="1">
      <alignment/>
    </xf>
    <xf numFmtId="3" fontId="4" fillId="0" borderId="11" xfId="0" applyNumberFormat="1" applyFont="1" applyBorder="1" applyAlignment="1">
      <alignment/>
    </xf>
    <xf numFmtId="0" fontId="3" fillId="0" borderId="10" xfId="0" applyFont="1" applyBorder="1" applyAlignment="1">
      <alignment wrapText="1"/>
    </xf>
    <xf numFmtId="0" fontId="3" fillId="0" borderId="13" xfId="0" applyFont="1" applyBorder="1" applyAlignment="1">
      <alignment wrapText="1"/>
    </xf>
    <xf numFmtId="3" fontId="4" fillId="0" borderId="14" xfId="0" applyNumberFormat="1" applyFont="1" applyBorder="1" applyAlignment="1">
      <alignment/>
    </xf>
    <xf numFmtId="0" fontId="3" fillId="0" borderId="11" xfId="0" applyFont="1" applyBorder="1" applyAlignment="1">
      <alignment/>
    </xf>
    <xf numFmtId="3" fontId="4" fillId="0" borderId="11" xfId="0" applyNumberFormat="1" applyFont="1" applyBorder="1" applyAlignment="1">
      <alignment horizontal="right"/>
    </xf>
    <xf numFmtId="3" fontId="4" fillId="0" borderId="14" xfId="0" applyNumberFormat="1" applyFont="1" applyBorder="1" applyAlignment="1">
      <alignment horizontal="right"/>
    </xf>
    <xf numFmtId="0" fontId="6" fillId="0" borderId="10" xfId="0" applyFont="1" applyBorder="1" applyAlignment="1">
      <alignment/>
    </xf>
    <xf numFmtId="3" fontId="6" fillId="0" borderId="11" xfId="0" applyNumberFormat="1" applyFont="1" applyBorder="1" applyAlignment="1">
      <alignment/>
    </xf>
    <xf numFmtId="0" fontId="3"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left"/>
    </xf>
    <xf numFmtId="0" fontId="5" fillId="0" borderId="13" xfId="0" applyFont="1" applyBorder="1" applyAlignment="1">
      <alignment/>
    </xf>
    <xf numFmtId="3" fontId="6" fillId="0" borderId="14" xfId="0" applyNumberFormat="1" applyFont="1" applyBorder="1" applyAlignment="1">
      <alignment/>
    </xf>
    <xf numFmtId="0" fontId="3" fillId="0" borderId="13" xfId="0" applyFont="1" applyBorder="1" applyAlignment="1">
      <alignment/>
    </xf>
    <xf numFmtId="3" fontId="3" fillId="0" borderId="14" xfId="0" applyNumberFormat="1" applyFont="1" applyBorder="1" applyAlignment="1">
      <alignment horizontal="right"/>
    </xf>
    <xf numFmtId="1" fontId="3" fillId="0" borderId="10" xfId="0" applyNumberFormat="1" applyFont="1" applyBorder="1" applyAlignment="1">
      <alignment horizontal="center"/>
    </xf>
    <xf numFmtId="3" fontId="4"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164" fontId="3" fillId="0" borderId="0" xfId="0" applyNumberFormat="1" applyFont="1" applyBorder="1" applyAlignment="1">
      <alignment/>
    </xf>
    <xf numFmtId="164" fontId="0" fillId="0" borderId="0" xfId="0" applyNumberFormat="1" applyBorder="1" applyAlignment="1">
      <alignment/>
    </xf>
    <xf numFmtId="9" fontId="3" fillId="0" borderId="0" xfId="50" applyFont="1" applyBorder="1" applyAlignment="1">
      <alignment/>
    </xf>
    <xf numFmtId="165" fontId="3" fillId="0" borderId="0" xfId="50" applyNumberFormat="1" applyFont="1" applyBorder="1" applyAlignment="1">
      <alignment/>
    </xf>
    <xf numFmtId="3" fontId="0" fillId="0" borderId="0" xfId="0" applyNumberFormat="1" applyBorder="1" applyAlignment="1">
      <alignment/>
    </xf>
    <xf numFmtId="164" fontId="3" fillId="0" borderId="11" xfId="0" applyNumberFormat="1" applyFont="1" applyBorder="1" applyAlignment="1">
      <alignment/>
    </xf>
    <xf numFmtId="166" fontId="3" fillId="0" borderId="0" xfId="0" applyNumberFormat="1" applyFont="1" applyFill="1" applyBorder="1" applyAlignment="1">
      <alignment/>
    </xf>
    <xf numFmtId="3" fontId="4" fillId="0" borderId="0" xfId="0" applyNumberFormat="1" applyFont="1" applyBorder="1" applyAlignment="1" quotePrefix="1">
      <alignment horizontal="center"/>
    </xf>
    <xf numFmtId="164" fontId="3" fillId="0" borderId="0" xfId="0" applyNumberFormat="1" applyFont="1" applyBorder="1" applyAlignment="1" quotePrefix="1">
      <alignment horizontal="center"/>
    </xf>
    <xf numFmtId="0" fontId="0" fillId="0" borderId="0" xfId="0" applyBorder="1" applyAlignment="1">
      <alignment horizontal="center"/>
    </xf>
    <xf numFmtId="164" fontId="3" fillId="0" borderId="11" xfId="0" applyNumberFormat="1" applyFont="1" applyBorder="1" applyAlignment="1">
      <alignment horizontal="center"/>
    </xf>
    <xf numFmtId="0" fontId="15" fillId="0" borderId="0" xfId="0" applyFont="1" applyAlignment="1">
      <alignment/>
    </xf>
    <xf numFmtId="0" fontId="17" fillId="0" borderId="0" xfId="0" applyFont="1" applyAlignment="1">
      <alignment/>
    </xf>
    <xf numFmtId="0" fontId="0" fillId="0" borderId="0" xfId="0" applyFont="1" applyAlignment="1">
      <alignment horizontal="justify"/>
    </xf>
    <xf numFmtId="0" fontId="19" fillId="0" borderId="0" xfId="0" applyFont="1" applyAlignment="1">
      <alignment horizontal="justify"/>
    </xf>
    <xf numFmtId="0" fontId="18" fillId="0" borderId="0" xfId="0" applyFont="1" applyAlignment="1">
      <alignment horizontal="justify"/>
    </xf>
    <xf numFmtId="0" fontId="20" fillId="0" borderId="0" xfId="0" applyFont="1" applyAlignment="1">
      <alignment horizontal="justify"/>
    </xf>
    <xf numFmtId="0" fontId="3" fillId="0" borderId="13" xfId="0" applyFont="1" applyFill="1" applyBorder="1" applyAlignment="1">
      <alignment horizontal="center"/>
    </xf>
    <xf numFmtId="3" fontId="4" fillId="0" borderId="12" xfId="0" applyNumberFormat="1" applyFont="1" applyFill="1" applyBorder="1" applyAlignment="1">
      <alignment horizontal="center"/>
    </xf>
    <xf numFmtId="164" fontId="3" fillId="0" borderId="12" xfId="0" applyNumberFormat="1" applyFont="1" applyBorder="1" applyAlignment="1" quotePrefix="1">
      <alignment horizontal="center"/>
    </xf>
    <xf numFmtId="3" fontId="3" fillId="0" borderId="12" xfId="0" applyNumberFormat="1" applyFont="1" applyFill="1" applyBorder="1" applyAlignment="1">
      <alignment horizontal="right"/>
    </xf>
    <xf numFmtId="164" fontId="3" fillId="0" borderId="14" xfId="0" applyNumberFormat="1" applyFont="1" applyBorder="1" applyAlignment="1">
      <alignment horizontal="center"/>
    </xf>
    <xf numFmtId="0" fontId="3" fillId="0" borderId="13" xfId="0" applyFont="1" applyBorder="1" applyAlignment="1">
      <alignment horizontal="center"/>
    </xf>
    <xf numFmtId="3" fontId="4" fillId="0" borderId="12" xfId="0" applyNumberFormat="1" applyFont="1" applyBorder="1" applyAlignment="1">
      <alignment horizontal="center"/>
    </xf>
    <xf numFmtId="0" fontId="14" fillId="0" borderId="10" xfId="0" applyFont="1" applyBorder="1" applyAlignment="1">
      <alignment horizontal="right"/>
    </xf>
    <xf numFmtId="3" fontId="14" fillId="0" borderId="0" xfId="0" applyNumberFormat="1" applyFont="1" applyBorder="1" applyAlignment="1">
      <alignment horizontal="right"/>
    </xf>
    <xf numFmtId="0" fontId="21" fillId="0" borderId="10" xfId="0" applyFont="1" applyBorder="1" applyAlignment="1">
      <alignment horizontal="left" wrapText="1"/>
    </xf>
    <xf numFmtId="3" fontId="21" fillId="0" borderId="0" xfId="0" applyNumberFormat="1" applyFont="1" applyBorder="1" applyAlignment="1">
      <alignment horizontal="right"/>
    </xf>
    <xf numFmtId="3" fontId="21" fillId="0" borderId="11" xfId="0" applyNumberFormat="1" applyFont="1" applyBorder="1" applyAlignment="1">
      <alignment horizontal="right"/>
    </xf>
    <xf numFmtId="0" fontId="21" fillId="0" borderId="10" xfId="0" applyFont="1" applyBorder="1" applyAlignment="1">
      <alignment/>
    </xf>
    <xf numFmtId="3" fontId="3" fillId="0" borderId="0" xfId="0" applyNumberFormat="1" applyFont="1" applyBorder="1" applyAlignment="1" quotePrefix="1">
      <alignment horizontal="right"/>
    </xf>
    <xf numFmtId="0" fontId="0" fillId="0" borderId="15" xfId="0" applyBorder="1" applyAlignment="1">
      <alignment horizontal="left"/>
    </xf>
    <xf numFmtId="0" fontId="0" fillId="0" borderId="16" xfId="0" applyBorder="1" applyAlignment="1">
      <alignment horizontal="left"/>
    </xf>
    <xf numFmtId="0" fontId="2" fillId="0" borderId="11" xfId="0" applyFont="1" applyBorder="1" applyAlignment="1">
      <alignment horizontal="left"/>
    </xf>
    <xf numFmtId="0" fontId="0" fillId="0" borderId="0" xfId="0" applyFont="1" applyAlignment="1">
      <alignment/>
    </xf>
    <xf numFmtId="0" fontId="14" fillId="0" borderId="10" xfId="0" applyFont="1" applyFill="1" applyBorder="1" applyAlignment="1">
      <alignment horizontal="right"/>
    </xf>
    <xf numFmtId="3" fontId="14"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0" fontId="0" fillId="0" borderId="0" xfId="0" applyNumberFormat="1" applyBorder="1" applyAlignment="1">
      <alignment horizontal="right"/>
    </xf>
    <xf numFmtId="3" fontId="6" fillId="0" borderId="12" xfId="0" applyNumberFormat="1" applyFont="1" applyBorder="1" applyAlignment="1">
      <alignment/>
    </xf>
    <xf numFmtId="3" fontId="5" fillId="0" borderId="12" xfId="0" applyNumberFormat="1" applyFont="1" applyBorder="1" applyAlignment="1">
      <alignment/>
    </xf>
    <xf numFmtId="3" fontId="3" fillId="0" borderId="12" xfId="0" applyNumberFormat="1" applyFont="1" applyBorder="1" applyAlignment="1" quotePrefix="1">
      <alignment horizontal="right"/>
    </xf>
    <xf numFmtId="49" fontId="0" fillId="0" borderId="0" xfId="0" applyNumberFormat="1" applyBorder="1" applyAlignment="1">
      <alignment horizontal="center" vertical="center"/>
    </xf>
    <xf numFmtId="3" fontId="4" fillId="0" borderId="12" xfId="0" applyNumberFormat="1" applyFont="1" applyBorder="1" applyAlignment="1">
      <alignment/>
    </xf>
    <xf numFmtId="3" fontId="21" fillId="0" borderId="11" xfId="0" applyNumberFormat="1" applyFont="1" applyFill="1" applyBorder="1" applyAlignment="1">
      <alignment horizontal="right"/>
    </xf>
    <xf numFmtId="1" fontId="3" fillId="0" borderId="0" xfId="0" applyNumberFormat="1" applyFont="1" applyBorder="1" applyAlignment="1">
      <alignment/>
    </xf>
    <xf numFmtId="1" fontId="3" fillId="0" borderId="0" xfId="0" applyNumberFormat="1" applyFont="1" applyFill="1" applyBorder="1" applyAlignment="1">
      <alignment/>
    </xf>
    <xf numFmtId="1" fontId="0" fillId="0" borderId="0" xfId="0" applyNumberFormat="1" applyBorder="1" applyAlignment="1">
      <alignment/>
    </xf>
    <xf numFmtId="3" fontId="4" fillId="0" borderId="0" xfId="0" applyNumberFormat="1" applyFont="1" applyFill="1" applyBorder="1" applyAlignment="1">
      <alignment horizontal="right"/>
    </xf>
    <xf numFmtId="3" fontId="3" fillId="0" borderId="14" xfId="0" applyNumberFormat="1" applyFont="1" applyFill="1" applyBorder="1" applyAlignment="1">
      <alignment horizontal="right"/>
    </xf>
    <xf numFmtId="0" fontId="23" fillId="0" borderId="0" xfId="0" applyNumberFormat="1" applyFont="1" applyFill="1" applyBorder="1" applyAlignment="1" applyProtection="1">
      <alignment wrapText="1"/>
      <protection/>
    </xf>
    <xf numFmtId="0" fontId="57" fillId="33" borderId="17" xfId="0" applyFont="1" applyFill="1" applyBorder="1" applyAlignment="1">
      <alignment horizontal="center"/>
    </xf>
    <xf numFmtId="0" fontId="58" fillId="33" borderId="18" xfId="0" applyFont="1" applyFill="1" applyBorder="1" applyAlignment="1">
      <alignment horizontal="center" wrapText="1"/>
    </xf>
    <xf numFmtId="0" fontId="58" fillId="33" borderId="19" xfId="0" applyFont="1" applyFill="1" applyBorder="1" applyAlignment="1">
      <alignment horizontal="center"/>
    </xf>
    <xf numFmtId="0" fontId="57" fillId="33" borderId="20" xfId="0" applyFont="1" applyFill="1" applyBorder="1" applyAlignment="1">
      <alignment horizontal="center"/>
    </xf>
    <xf numFmtId="0" fontId="58" fillId="33" borderId="20" xfId="0" applyFont="1" applyFill="1" applyBorder="1" applyAlignment="1">
      <alignment horizontal="center"/>
    </xf>
    <xf numFmtId="0" fontId="58" fillId="33" borderId="20" xfId="0" applyFont="1" applyFill="1" applyBorder="1" applyAlignment="1">
      <alignment horizontal="center" wrapText="1"/>
    </xf>
    <xf numFmtId="0" fontId="58" fillId="33" borderId="21" xfId="0" applyFont="1" applyFill="1" applyBorder="1" applyAlignment="1">
      <alignment horizontal="center" wrapText="1"/>
    </xf>
    <xf numFmtId="0" fontId="59" fillId="33" borderId="20" xfId="0" applyFont="1" applyFill="1" applyBorder="1" applyAlignment="1">
      <alignment horizontal="center"/>
    </xf>
    <xf numFmtId="0" fontId="60" fillId="33" borderId="20" xfId="0" applyFont="1" applyFill="1" applyBorder="1" applyAlignment="1">
      <alignment horizontal="center" wrapText="1"/>
    </xf>
    <xf numFmtId="0" fontId="60" fillId="33" borderId="20" xfId="0" applyFont="1" applyFill="1" applyBorder="1" applyAlignment="1">
      <alignment horizontal="center"/>
    </xf>
    <xf numFmtId="0" fontId="61" fillId="0" borderId="22" xfId="0" applyFont="1" applyBorder="1" applyAlignment="1">
      <alignment horizontal="left"/>
    </xf>
    <xf numFmtId="0" fontId="61" fillId="0" borderId="15" xfId="0" applyFont="1" applyBorder="1" applyAlignment="1">
      <alignment horizontal="left"/>
    </xf>
    <xf numFmtId="164" fontId="58" fillId="33" borderId="20" xfId="0" applyNumberFormat="1" applyFont="1" applyFill="1" applyBorder="1" applyAlignment="1">
      <alignment horizontal="center" wrapText="1"/>
    </xf>
    <xf numFmtId="3" fontId="22" fillId="0" borderId="0" xfId="0" applyNumberFormat="1" applyFont="1" applyBorder="1" applyAlignment="1">
      <alignment horizontal="right"/>
    </xf>
    <xf numFmtId="0" fontId="0" fillId="0" borderId="19" xfId="0" applyBorder="1" applyAlignment="1">
      <alignment/>
    </xf>
    <xf numFmtId="0" fontId="3" fillId="0" borderId="19" xfId="0" applyFont="1" applyBorder="1" applyAlignment="1">
      <alignment/>
    </xf>
    <xf numFmtId="0" fontId="0" fillId="0" borderId="0" xfId="0" applyFont="1" applyFill="1" applyBorder="1" applyAlignment="1">
      <alignment/>
    </xf>
    <xf numFmtId="0" fontId="4" fillId="0" borderId="22" xfId="0" applyFont="1" applyBorder="1" applyAlignment="1">
      <alignment/>
    </xf>
    <xf numFmtId="3" fontId="4" fillId="0" borderId="15" xfId="0" applyNumberFormat="1" applyFont="1" applyBorder="1" applyAlignment="1">
      <alignment horizontal="right"/>
    </xf>
    <xf numFmtId="3" fontId="3" fillId="0" borderId="15" xfId="0" applyNumberFormat="1" applyFont="1" applyBorder="1" applyAlignment="1">
      <alignment horizontal="right"/>
    </xf>
    <xf numFmtId="3" fontId="3" fillId="0" borderId="16" xfId="0" applyNumberFormat="1" applyFont="1" applyBorder="1" applyAlignment="1">
      <alignment horizontal="right"/>
    </xf>
    <xf numFmtId="0" fontId="57" fillId="33" borderId="19" xfId="0" applyFont="1" applyFill="1" applyBorder="1" applyAlignment="1">
      <alignment horizontal="center"/>
    </xf>
    <xf numFmtId="0" fontId="57" fillId="33" borderId="23" xfId="0" applyFont="1" applyFill="1" applyBorder="1" applyAlignment="1">
      <alignment horizontal="center"/>
    </xf>
    <xf numFmtId="3" fontId="4" fillId="0" borderId="12" xfId="0" applyNumberFormat="1" applyFont="1" applyBorder="1" applyAlignment="1">
      <alignment horizontal="right"/>
    </xf>
    <xf numFmtId="3" fontId="21" fillId="0" borderId="12" xfId="0" applyNumberFormat="1" applyFont="1" applyBorder="1" applyAlignment="1">
      <alignment horizontal="right"/>
    </xf>
    <xf numFmtId="0" fontId="3" fillId="0" borderId="0" xfId="0" applyFont="1" applyBorder="1" applyAlignment="1">
      <alignment wrapText="1"/>
    </xf>
    <xf numFmtId="0" fontId="0" fillId="0" borderId="0" xfId="0" applyAlignment="1">
      <alignment wrapText="1"/>
    </xf>
    <xf numFmtId="0" fontId="57" fillId="33" borderId="24" xfId="0" applyFont="1" applyFill="1" applyBorder="1" applyAlignment="1">
      <alignment horizontal="center"/>
    </xf>
    <xf numFmtId="0" fontId="10" fillId="34" borderId="24" xfId="0" applyFont="1" applyFill="1" applyBorder="1" applyAlignment="1">
      <alignment horizontal="center"/>
    </xf>
    <xf numFmtId="0" fontId="10" fillId="34" borderId="25" xfId="0" applyFont="1" applyFill="1" applyBorder="1" applyAlignment="1">
      <alignment horizontal="center"/>
    </xf>
    <xf numFmtId="0" fontId="61" fillId="0" borderId="22" xfId="0" applyFont="1" applyBorder="1" applyAlignment="1">
      <alignment horizontal="left"/>
    </xf>
    <xf numFmtId="0" fontId="7" fillId="0" borderId="15"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11" xfId="0" applyFont="1" applyBorder="1" applyAlignment="1">
      <alignment horizontal="left"/>
    </xf>
    <xf numFmtId="0" fontId="57" fillId="33" borderId="26" xfId="0" applyFont="1" applyFill="1" applyBorder="1" applyAlignment="1">
      <alignment horizontal="center" wrapText="1"/>
    </xf>
    <xf numFmtId="0" fontId="9" fillId="34" borderId="27" xfId="0" applyFont="1" applyFill="1" applyBorder="1" applyAlignment="1">
      <alignment wrapText="1"/>
    </xf>
    <xf numFmtId="0" fontId="57" fillId="33" borderId="24" xfId="0" applyFont="1" applyFill="1" applyBorder="1" applyAlignment="1">
      <alignment horizontal="center" wrapText="1"/>
    </xf>
    <xf numFmtId="0" fontId="9" fillId="34" borderId="20" xfId="0" applyFont="1" applyFill="1" applyBorder="1" applyAlignment="1">
      <alignment wrapText="1"/>
    </xf>
    <xf numFmtId="0" fontId="9" fillId="34" borderId="20" xfId="0" applyFont="1" applyFill="1" applyBorder="1" applyAlignment="1">
      <alignment horizontal="center" wrapText="1"/>
    </xf>
    <xf numFmtId="0" fontId="58" fillId="33" borderId="28" xfId="0" applyFont="1" applyFill="1" applyBorder="1" applyAlignment="1">
      <alignment horizontal="center"/>
    </xf>
    <xf numFmtId="0" fontId="58" fillId="33" borderId="29" xfId="0" applyFont="1" applyFill="1" applyBorder="1" applyAlignment="1">
      <alignment horizontal="center"/>
    </xf>
    <xf numFmtId="0" fontId="58" fillId="33" borderId="30" xfId="0" applyFont="1" applyFill="1" applyBorder="1" applyAlignment="1">
      <alignment horizontal="center"/>
    </xf>
    <xf numFmtId="0" fontId="58" fillId="33" borderId="31" xfId="0" applyFont="1" applyFill="1" applyBorder="1" applyAlignment="1">
      <alignment horizontal="center"/>
    </xf>
    <xf numFmtId="0" fontId="0" fillId="0" borderId="15" xfId="0" applyBorder="1" applyAlignment="1">
      <alignment/>
    </xf>
    <xf numFmtId="0" fontId="0" fillId="0" borderId="16" xfId="0" applyBorder="1" applyAlignment="1">
      <alignment/>
    </xf>
    <xf numFmtId="0" fontId="62" fillId="33" borderId="26" xfId="0" applyFont="1" applyFill="1" applyBorder="1" applyAlignment="1">
      <alignment horizontal="center"/>
    </xf>
    <xf numFmtId="0" fontId="9" fillId="34" borderId="32" xfId="0" applyFont="1" applyFill="1" applyBorder="1" applyAlignment="1">
      <alignment/>
    </xf>
    <xf numFmtId="0" fontId="9" fillId="34" borderId="27" xfId="0" applyFont="1" applyFill="1" applyBorder="1" applyAlignment="1">
      <alignment/>
    </xf>
    <xf numFmtId="0" fontId="62" fillId="33" borderId="17" xfId="0" applyFont="1" applyFill="1" applyBorder="1" applyAlignment="1">
      <alignment horizontal="center"/>
    </xf>
    <xf numFmtId="0" fontId="13" fillId="34" borderId="17" xfId="0" applyFont="1" applyFill="1" applyBorder="1" applyAlignment="1">
      <alignment horizontal="center"/>
    </xf>
    <xf numFmtId="0" fontId="57" fillId="33" borderId="28" xfId="0" applyFont="1" applyFill="1" applyBorder="1" applyAlignment="1">
      <alignment horizontal="center"/>
    </xf>
    <xf numFmtId="0" fontId="57" fillId="33" borderId="29" xfId="0" applyFont="1" applyFill="1" applyBorder="1" applyAlignment="1">
      <alignment horizontal="center"/>
    </xf>
    <xf numFmtId="0" fontId="57" fillId="33" borderId="30" xfId="0" applyFont="1" applyFill="1" applyBorder="1" applyAlignment="1">
      <alignment horizontal="center"/>
    </xf>
    <xf numFmtId="0" fontId="57" fillId="33" borderId="33" xfId="0" applyFont="1" applyFill="1" applyBorder="1" applyAlignment="1">
      <alignment horizontal="center"/>
    </xf>
    <xf numFmtId="0" fontId="57" fillId="33" borderId="34" xfId="0" applyFont="1" applyFill="1" applyBorder="1" applyAlignment="1">
      <alignment horizontal="center"/>
    </xf>
    <xf numFmtId="0" fontId="57" fillId="33" borderId="35" xfId="0" applyFont="1" applyFill="1" applyBorder="1" applyAlignment="1">
      <alignment horizontal="center"/>
    </xf>
    <xf numFmtId="0" fontId="57" fillId="33" borderId="36" xfId="0" applyFont="1" applyFill="1" applyBorder="1" applyAlignment="1">
      <alignment horizontal="center"/>
    </xf>
    <xf numFmtId="0" fontId="7" fillId="0" borderId="16" xfId="0" applyFont="1" applyBorder="1" applyAlignment="1">
      <alignment horizontal="left"/>
    </xf>
    <xf numFmtId="0" fontId="0" fillId="0" borderId="11" xfId="0" applyBorder="1" applyAlignment="1">
      <alignment horizontal="left"/>
    </xf>
    <xf numFmtId="0" fontId="3" fillId="0" borderId="0" xfId="0" applyFont="1" applyFill="1" applyBorder="1" applyAlignment="1">
      <alignment horizontal="left"/>
    </xf>
    <xf numFmtId="0" fontId="58" fillId="33" borderId="26" xfId="0" applyFont="1" applyFill="1" applyBorder="1" applyAlignment="1">
      <alignment horizontal="center"/>
    </xf>
    <xf numFmtId="0" fontId="4"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0" fillId="0" borderId="11" xfId="0" applyBorder="1" applyAlignment="1">
      <alignment wrapText="1"/>
    </xf>
    <xf numFmtId="0" fontId="0" fillId="0" borderId="0" xfId="0" applyBorder="1" applyAlignment="1">
      <alignment wrapText="1"/>
    </xf>
    <xf numFmtId="0" fontId="59" fillId="33" borderId="37" xfId="0" applyFont="1" applyFill="1" applyBorder="1" applyAlignment="1">
      <alignment horizontal="center" vertical="center" wrapText="1"/>
    </xf>
    <xf numFmtId="0" fontId="12" fillId="34" borderId="37" xfId="0" applyFont="1" applyFill="1" applyBorder="1" applyAlignment="1">
      <alignment horizontal="center" vertical="center" wrapText="1"/>
    </xf>
    <xf numFmtId="0" fontId="60" fillId="33" borderId="33" xfId="0" applyFont="1" applyFill="1" applyBorder="1" applyAlignment="1">
      <alignment horizontal="center"/>
    </xf>
    <xf numFmtId="0" fontId="11" fillId="34" borderId="34" xfId="0" applyFont="1" applyFill="1" applyBorder="1" applyAlignment="1">
      <alignment horizontal="center"/>
    </xf>
    <xf numFmtId="0" fontId="11" fillId="34" borderId="35" xfId="0" applyFont="1" applyFill="1" applyBorder="1" applyAlignment="1">
      <alignment horizontal="center"/>
    </xf>
    <xf numFmtId="0" fontId="59" fillId="33" borderId="18" xfId="0" applyFont="1" applyFill="1" applyBorder="1" applyAlignment="1">
      <alignment horizontal="center" vertical="center"/>
    </xf>
    <xf numFmtId="0" fontId="12" fillId="34" borderId="24" xfId="0" applyFont="1" applyFill="1" applyBorder="1" applyAlignment="1">
      <alignment horizontal="center" vertical="center"/>
    </xf>
    <xf numFmtId="0" fontId="59" fillId="33" borderId="25" xfId="0" applyFont="1" applyFill="1" applyBorder="1" applyAlignment="1">
      <alignment horizontal="center" vertical="center" wrapText="1"/>
    </xf>
    <xf numFmtId="0" fontId="9" fillId="34" borderId="21" xfId="0" applyFont="1" applyFill="1" applyBorder="1" applyAlignment="1">
      <alignment vertical="center"/>
    </xf>
    <xf numFmtId="0" fontId="60" fillId="33" borderId="26" xfId="0" applyFont="1" applyFill="1" applyBorder="1" applyAlignment="1">
      <alignment horizontal="center" vertical="center" wrapText="1"/>
    </xf>
    <xf numFmtId="0" fontId="9" fillId="34" borderId="27" xfId="0" applyFont="1" applyFill="1" applyBorder="1" applyAlignment="1">
      <alignment vertical="center"/>
    </xf>
    <xf numFmtId="0" fontId="60" fillId="33" borderId="24" xfId="0" applyFont="1" applyFill="1" applyBorder="1" applyAlignment="1">
      <alignment horizontal="center"/>
    </xf>
    <xf numFmtId="0" fontId="11" fillId="34" borderId="24" xfId="0" applyFont="1" applyFill="1" applyBorder="1" applyAlignment="1">
      <alignment horizontal="center"/>
    </xf>
    <xf numFmtId="0" fontId="58" fillId="33" borderId="24" xfId="0" applyFont="1" applyFill="1" applyBorder="1" applyAlignment="1">
      <alignment horizontal="center"/>
    </xf>
    <xf numFmtId="0" fontId="8" fillId="34" borderId="24" xfId="0" applyFont="1" applyFill="1" applyBorder="1" applyAlignment="1">
      <alignment horizontal="center"/>
    </xf>
    <xf numFmtId="0" fontId="8" fillId="34" borderId="25" xfId="0" applyFont="1" applyFill="1" applyBorder="1" applyAlignment="1">
      <alignment horizontal="center"/>
    </xf>
    <xf numFmtId="0" fontId="3" fillId="0" borderId="0"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1" sqref="A1"/>
    </sheetView>
  </sheetViews>
  <sheetFormatPr defaultColWidth="9.140625" defaultRowHeight="12.75"/>
  <cols>
    <col min="1" max="1" width="138.140625" style="0" customWidth="1"/>
  </cols>
  <sheetData>
    <row r="1" ht="15.75">
      <c r="A1" s="61" t="s">
        <v>109</v>
      </c>
    </row>
    <row r="2" ht="14.25">
      <c r="A2" s="60" t="s">
        <v>135</v>
      </c>
    </row>
    <row r="4" ht="15.75">
      <c r="A4" s="61" t="s">
        <v>100</v>
      </c>
    </row>
    <row r="5" ht="12.75">
      <c r="A5" s="62"/>
    </row>
    <row r="6" ht="57.75">
      <c r="A6" s="63" t="s">
        <v>101</v>
      </c>
    </row>
    <row r="7" ht="29.25">
      <c r="A7" s="63" t="s">
        <v>102</v>
      </c>
    </row>
    <row r="8" ht="15">
      <c r="A8" s="63" t="s">
        <v>103</v>
      </c>
    </row>
    <row r="9" ht="15">
      <c r="A9" s="63" t="s">
        <v>104</v>
      </c>
    </row>
    <row r="10" ht="29.25">
      <c r="A10" s="63" t="s">
        <v>105</v>
      </c>
    </row>
    <row r="11" ht="15">
      <c r="A11" s="63" t="s">
        <v>106</v>
      </c>
    </row>
    <row r="12" ht="15">
      <c r="A12" s="64"/>
    </row>
    <row r="13" ht="15">
      <c r="A13" s="64"/>
    </row>
    <row r="14" ht="15.75">
      <c r="A14" s="61" t="s">
        <v>107</v>
      </c>
    </row>
    <row r="15" ht="71.25">
      <c r="A15" s="65" t="s">
        <v>108</v>
      </c>
    </row>
    <row r="16" ht="14.25">
      <c r="A16" s="65"/>
    </row>
    <row r="17" ht="57">
      <c r="A17" s="65" t="s">
        <v>129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H1"/>
    </sheetView>
  </sheetViews>
  <sheetFormatPr defaultColWidth="9.140625" defaultRowHeight="12.75"/>
  <cols>
    <col min="1" max="1" width="17.57421875" style="1" customWidth="1"/>
    <col min="2" max="8" width="8.8515625" style="1" customWidth="1"/>
    <col min="9" max="9" width="3.57421875" style="1" bestFit="1" customWidth="1"/>
    <col min="10" max="10" width="9.00390625" style="1" bestFit="1" customWidth="1"/>
    <col min="11" max="20" width="4.00390625" style="1" customWidth="1"/>
    <col min="21" max="21" width="5.00390625" style="1" customWidth="1"/>
    <col min="22" max="16384" width="9.140625" style="1" customWidth="1"/>
  </cols>
  <sheetData>
    <row r="1" spans="1:10" ht="18.75" customHeight="1">
      <c r="A1" s="130" t="s">
        <v>133</v>
      </c>
      <c r="B1" s="131"/>
      <c r="C1" s="131"/>
      <c r="D1" s="131"/>
      <c r="E1" s="131"/>
      <c r="F1" s="131"/>
      <c r="G1" s="132"/>
      <c r="H1" s="133"/>
      <c r="I1" s="20"/>
      <c r="J1" s="20"/>
    </row>
    <row r="2" spans="1:8" ht="17.25" customHeight="1">
      <c r="A2" s="134" t="s">
        <v>97</v>
      </c>
      <c r="B2" s="135"/>
      <c r="C2" s="135"/>
      <c r="D2" s="135"/>
      <c r="E2" s="135"/>
      <c r="F2" s="135"/>
      <c r="G2" s="135"/>
      <c r="H2" s="136"/>
    </row>
    <row r="3" spans="1:8" ht="12.75">
      <c r="A3" s="181" t="s">
        <v>126</v>
      </c>
      <c r="B3" s="183" t="s">
        <v>50</v>
      </c>
      <c r="C3" s="184"/>
      <c r="D3" s="184"/>
      <c r="E3" s="183" t="s">
        <v>51</v>
      </c>
      <c r="F3" s="184"/>
      <c r="G3" s="184"/>
      <c r="H3" s="179" t="s">
        <v>52</v>
      </c>
    </row>
    <row r="4" spans="1:8" s="2" customFormat="1" ht="24">
      <c r="A4" s="182"/>
      <c r="B4" s="107" t="s">
        <v>9</v>
      </c>
      <c r="C4" s="108" t="s">
        <v>53</v>
      </c>
      <c r="D4" s="108" t="s">
        <v>54</v>
      </c>
      <c r="E4" s="107" t="s">
        <v>9</v>
      </c>
      <c r="F4" s="108" t="s">
        <v>53</v>
      </c>
      <c r="G4" s="108" t="s">
        <v>54</v>
      </c>
      <c r="H4" s="180"/>
    </row>
    <row r="5" spans="1:9" s="2" customFormat="1" ht="12" customHeight="1">
      <c r="A5" s="36" t="s">
        <v>9</v>
      </c>
      <c r="B5" s="9">
        <v>412</v>
      </c>
      <c r="C5" s="9">
        <v>350</v>
      </c>
      <c r="D5" s="9">
        <v>62</v>
      </c>
      <c r="E5" s="9">
        <v>192</v>
      </c>
      <c r="F5" s="9">
        <v>120</v>
      </c>
      <c r="G5" s="9">
        <v>72</v>
      </c>
      <c r="H5" s="9">
        <v>604</v>
      </c>
      <c r="I5" s="13"/>
    </row>
    <row r="6" spans="1:9" s="2" customFormat="1" ht="12" customHeight="1">
      <c r="A6" s="38"/>
      <c r="B6" s="18"/>
      <c r="C6" s="18"/>
      <c r="D6" s="18"/>
      <c r="E6" s="18"/>
      <c r="F6" s="18"/>
      <c r="G6" s="18"/>
      <c r="H6" s="18"/>
      <c r="I6" s="13"/>
    </row>
    <row r="7" spans="1:11" s="2" customFormat="1" ht="12" customHeight="1">
      <c r="A7" s="39" t="s">
        <v>114</v>
      </c>
      <c r="B7" s="9">
        <v>3</v>
      </c>
      <c r="C7" s="18">
        <v>3</v>
      </c>
      <c r="D7" s="6">
        <v>0</v>
      </c>
      <c r="E7" s="9">
        <v>0</v>
      </c>
      <c r="F7" s="6">
        <v>0</v>
      </c>
      <c r="G7" s="6">
        <v>0</v>
      </c>
      <c r="H7" s="9">
        <v>3</v>
      </c>
      <c r="I7" s="13"/>
      <c r="J7"/>
      <c r="K7"/>
    </row>
    <row r="8" spans="1:11" s="2" customFormat="1" ht="12" customHeight="1">
      <c r="A8" s="39" t="s">
        <v>115</v>
      </c>
      <c r="B8" s="9">
        <v>5</v>
      </c>
      <c r="C8" s="18">
        <v>5</v>
      </c>
      <c r="D8" s="6">
        <v>0</v>
      </c>
      <c r="E8" s="9">
        <v>0</v>
      </c>
      <c r="F8" s="6">
        <v>0</v>
      </c>
      <c r="G8" s="6">
        <v>0</v>
      </c>
      <c r="H8" s="9">
        <v>5</v>
      </c>
      <c r="I8" s="13"/>
      <c r="J8"/>
      <c r="K8"/>
    </row>
    <row r="9" spans="1:11" s="2" customFormat="1" ht="12" customHeight="1">
      <c r="A9" s="39" t="s">
        <v>55</v>
      </c>
      <c r="B9" s="9">
        <v>6</v>
      </c>
      <c r="C9" s="18">
        <v>6</v>
      </c>
      <c r="D9" s="6">
        <v>0</v>
      </c>
      <c r="E9" s="9">
        <v>0</v>
      </c>
      <c r="F9" s="6">
        <v>0</v>
      </c>
      <c r="G9" s="6">
        <v>0</v>
      </c>
      <c r="H9" s="9">
        <v>6</v>
      </c>
      <c r="I9" s="13"/>
      <c r="J9"/>
      <c r="K9"/>
    </row>
    <row r="10" spans="1:11" s="2" customFormat="1" ht="12" customHeight="1">
      <c r="A10" s="39" t="s">
        <v>116</v>
      </c>
      <c r="B10" s="9">
        <v>11</v>
      </c>
      <c r="C10" s="18">
        <v>8</v>
      </c>
      <c r="D10" s="18">
        <v>3</v>
      </c>
      <c r="E10" s="9">
        <v>9</v>
      </c>
      <c r="F10" s="18">
        <v>4</v>
      </c>
      <c r="G10" s="18">
        <v>5</v>
      </c>
      <c r="H10" s="9">
        <v>20</v>
      </c>
      <c r="I10" s="13"/>
      <c r="J10"/>
      <c r="K10"/>
    </row>
    <row r="11" spans="1:11" s="2" customFormat="1" ht="12" customHeight="1">
      <c r="A11" s="73" t="s">
        <v>121</v>
      </c>
      <c r="B11" s="9">
        <v>6</v>
      </c>
      <c r="C11" s="74">
        <v>6</v>
      </c>
      <c r="D11" s="74">
        <v>0</v>
      </c>
      <c r="E11" s="9">
        <v>0</v>
      </c>
      <c r="F11" s="74">
        <v>0</v>
      </c>
      <c r="G11" s="74">
        <v>0</v>
      </c>
      <c r="H11" s="113">
        <v>6</v>
      </c>
      <c r="I11" s="13"/>
      <c r="J11"/>
      <c r="K11"/>
    </row>
    <row r="12" spans="1:11" s="2" customFormat="1" ht="12" customHeight="1">
      <c r="A12" s="84" t="s">
        <v>122</v>
      </c>
      <c r="B12" s="9">
        <v>4</v>
      </c>
      <c r="C12" s="85">
        <v>2</v>
      </c>
      <c r="D12" s="85">
        <v>2</v>
      </c>
      <c r="E12" s="9">
        <v>7</v>
      </c>
      <c r="F12" s="85">
        <v>3</v>
      </c>
      <c r="G12" s="85">
        <v>4</v>
      </c>
      <c r="H12" s="113">
        <v>11</v>
      </c>
      <c r="I12" s="13"/>
      <c r="J12"/>
      <c r="K12"/>
    </row>
    <row r="13" spans="1:19" s="2" customFormat="1" ht="12" customHeight="1">
      <c r="A13" s="39" t="s">
        <v>117</v>
      </c>
      <c r="B13" s="9">
        <v>35</v>
      </c>
      <c r="C13" s="18">
        <v>21</v>
      </c>
      <c r="D13" s="18">
        <v>14</v>
      </c>
      <c r="E13" s="9">
        <v>19</v>
      </c>
      <c r="F13" s="18">
        <v>7</v>
      </c>
      <c r="G13" s="18">
        <v>12</v>
      </c>
      <c r="H13" s="9">
        <v>54</v>
      </c>
      <c r="I13" s="13"/>
      <c r="J13"/>
      <c r="K13"/>
      <c r="M13" s="13"/>
      <c r="N13" s="13"/>
      <c r="O13" s="13"/>
      <c r="P13" s="13"/>
      <c r="Q13" s="13"/>
      <c r="R13" s="13"/>
      <c r="S13" s="13"/>
    </row>
    <row r="14" spans="1:13" s="2" customFormat="1" ht="12" customHeight="1">
      <c r="A14" s="39" t="s">
        <v>56</v>
      </c>
      <c r="B14" s="9">
        <v>33</v>
      </c>
      <c r="C14" s="18">
        <v>25</v>
      </c>
      <c r="D14" s="18">
        <v>8</v>
      </c>
      <c r="E14" s="9">
        <v>19</v>
      </c>
      <c r="F14" s="18">
        <v>10</v>
      </c>
      <c r="G14" s="18">
        <v>9</v>
      </c>
      <c r="H14" s="9">
        <v>52</v>
      </c>
      <c r="I14" s="13"/>
      <c r="J14"/>
      <c r="K14"/>
      <c r="L14" s="13"/>
      <c r="M14" s="13"/>
    </row>
    <row r="15" spans="1:11" s="2" customFormat="1" ht="12" customHeight="1">
      <c r="A15" s="39" t="s">
        <v>57</v>
      </c>
      <c r="B15" s="9">
        <v>24</v>
      </c>
      <c r="C15" s="18">
        <v>15</v>
      </c>
      <c r="D15" s="18">
        <v>9</v>
      </c>
      <c r="E15" s="9">
        <v>18</v>
      </c>
      <c r="F15" s="18">
        <v>9</v>
      </c>
      <c r="G15" s="18">
        <v>9</v>
      </c>
      <c r="H15" s="9">
        <v>42</v>
      </c>
      <c r="I15" s="13"/>
      <c r="J15"/>
      <c r="K15"/>
    </row>
    <row r="16" spans="1:11" s="2" customFormat="1" ht="12" customHeight="1">
      <c r="A16" s="39" t="s">
        <v>58</v>
      </c>
      <c r="B16" s="9">
        <v>28</v>
      </c>
      <c r="C16" s="18">
        <v>23</v>
      </c>
      <c r="D16" s="18">
        <v>5</v>
      </c>
      <c r="E16" s="9">
        <v>20</v>
      </c>
      <c r="F16" s="18">
        <v>14</v>
      </c>
      <c r="G16" s="18">
        <v>6</v>
      </c>
      <c r="H16" s="9">
        <v>48</v>
      </c>
      <c r="I16" s="13"/>
      <c r="J16"/>
      <c r="K16"/>
    </row>
    <row r="17" spans="1:11" s="2" customFormat="1" ht="12" customHeight="1">
      <c r="A17" s="39" t="s">
        <v>59</v>
      </c>
      <c r="B17" s="9">
        <v>18</v>
      </c>
      <c r="C17" s="18">
        <v>15</v>
      </c>
      <c r="D17" s="18">
        <v>3</v>
      </c>
      <c r="E17" s="9">
        <v>14</v>
      </c>
      <c r="F17" s="18">
        <v>8</v>
      </c>
      <c r="G17" s="18">
        <v>6</v>
      </c>
      <c r="H17" s="9">
        <v>32</v>
      </c>
      <c r="I17" s="13"/>
      <c r="J17"/>
      <c r="K17"/>
    </row>
    <row r="18" spans="1:11" s="2" customFormat="1" ht="12" customHeight="1">
      <c r="A18" s="39" t="s">
        <v>60</v>
      </c>
      <c r="B18" s="9">
        <v>24</v>
      </c>
      <c r="C18" s="18">
        <v>21</v>
      </c>
      <c r="D18" s="18">
        <v>3</v>
      </c>
      <c r="E18" s="9">
        <v>18</v>
      </c>
      <c r="F18" s="18">
        <v>9</v>
      </c>
      <c r="G18" s="18">
        <v>9</v>
      </c>
      <c r="H18" s="9">
        <v>42</v>
      </c>
      <c r="I18" s="13"/>
      <c r="J18"/>
      <c r="K18"/>
    </row>
    <row r="19" spans="1:11" s="2" customFormat="1" ht="12" customHeight="1">
      <c r="A19" s="39" t="s">
        <v>61</v>
      </c>
      <c r="B19" s="9">
        <v>29</v>
      </c>
      <c r="C19" s="18">
        <v>25</v>
      </c>
      <c r="D19" s="18">
        <v>4</v>
      </c>
      <c r="E19" s="9">
        <v>11</v>
      </c>
      <c r="F19" s="18">
        <v>6</v>
      </c>
      <c r="G19" s="18">
        <v>5</v>
      </c>
      <c r="H19" s="9">
        <v>40</v>
      </c>
      <c r="I19" s="13"/>
      <c r="J19"/>
      <c r="K19"/>
    </row>
    <row r="20" spans="1:11" s="2" customFormat="1" ht="12" customHeight="1">
      <c r="A20" s="39" t="s">
        <v>62</v>
      </c>
      <c r="B20" s="9">
        <v>33</v>
      </c>
      <c r="C20" s="18">
        <v>30</v>
      </c>
      <c r="D20" s="18">
        <v>3</v>
      </c>
      <c r="E20" s="9">
        <v>12</v>
      </c>
      <c r="F20" s="18">
        <v>9</v>
      </c>
      <c r="G20" s="18">
        <v>3</v>
      </c>
      <c r="H20" s="9">
        <v>45</v>
      </c>
      <c r="I20" s="13"/>
      <c r="J20"/>
      <c r="K20"/>
    </row>
    <row r="21" spans="1:11" s="2" customFormat="1" ht="12" customHeight="1">
      <c r="A21" s="39" t="s">
        <v>63</v>
      </c>
      <c r="B21" s="9">
        <v>23</v>
      </c>
      <c r="C21" s="18">
        <v>19</v>
      </c>
      <c r="D21" s="18">
        <v>4</v>
      </c>
      <c r="E21" s="9">
        <v>14</v>
      </c>
      <c r="F21" s="18">
        <v>14</v>
      </c>
      <c r="G21" s="18">
        <v>0</v>
      </c>
      <c r="H21" s="9">
        <v>37</v>
      </c>
      <c r="I21" s="13"/>
      <c r="J21"/>
      <c r="K21"/>
    </row>
    <row r="22" spans="1:11" s="2" customFormat="1" ht="12" customHeight="1">
      <c r="A22" s="39" t="s">
        <v>64</v>
      </c>
      <c r="B22" s="9">
        <v>31</v>
      </c>
      <c r="C22" s="18">
        <v>29</v>
      </c>
      <c r="D22" s="18">
        <v>2</v>
      </c>
      <c r="E22" s="9">
        <v>8</v>
      </c>
      <c r="F22" s="18">
        <v>6</v>
      </c>
      <c r="G22" s="18">
        <v>2</v>
      </c>
      <c r="H22" s="9">
        <v>39</v>
      </c>
      <c r="I22" s="13"/>
      <c r="J22"/>
      <c r="K22"/>
    </row>
    <row r="23" spans="1:11" s="2" customFormat="1" ht="12" customHeight="1">
      <c r="A23" s="39" t="s">
        <v>65</v>
      </c>
      <c r="B23" s="9">
        <v>25</v>
      </c>
      <c r="C23" s="18">
        <v>25</v>
      </c>
      <c r="D23" s="18">
        <v>0</v>
      </c>
      <c r="E23" s="9">
        <v>7</v>
      </c>
      <c r="F23" s="18">
        <v>5</v>
      </c>
      <c r="G23" s="18">
        <v>2</v>
      </c>
      <c r="H23" s="9">
        <v>32</v>
      </c>
      <c r="I23" s="13"/>
      <c r="J23" s="83"/>
      <c r="K23"/>
    </row>
    <row r="24" spans="1:11" s="2" customFormat="1" ht="12" customHeight="1">
      <c r="A24" s="39" t="s">
        <v>118</v>
      </c>
      <c r="B24" s="9">
        <v>22</v>
      </c>
      <c r="C24" s="18">
        <v>22</v>
      </c>
      <c r="D24" s="6">
        <v>0</v>
      </c>
      <c r="E24" s="9">
        <v>10</v>
      </c>
      <c r="F24" s="6">
        <v>10</v>
      </c>
      <c r="G24" s="6">
        <v>0</v>
      </c>
      <c r="H24" s="9">
        <v>32</v>
      </c>
      <c r="I24" s="13"/>
      <c r="J24" s="83"/>
      <c r="K24"/>
    </row>
    <row r="25" spans="1:11" s="2" customFormat="1" ht="12" customHeight="1">
      <c r="A25" s="39" t="s">
        <v>119</v>
      </c>
      <c r="B25" s="9">
        <v>28</v>
      </c>
      <c r="C25" s="18">
        <v>28</v>
      </c>
      <c r="D25" s="6">
        <v>0</v>
      </c>
      <c r="E25" s="9">
        <v>5</v>
      </c>
      <c r="F25" s="6">
        <v>5</v>
      </c>
      <c r="G25" s="6">
        <v>0</v>
      </c>
      <c r="H25" s="9">
        <v>33</v>
      </c>
      <c r="I25" s="13"/>
      <c r="J25" s="83"/>
      <c r="K25"/>
    </row>
    <row r="26" spans="1:11" s="2" customFormat="1" ht="12" customHeight="1">
      <c r="A26" s="39" t="s">
        <v>120</v>
      </c>
      <c r="B26" s="9">
        <v>29</v>
      </c>
      <c r="C26" s="18">
        <v>29</v>
      </c>
      <c r="D26" s="18">
        <v>0</v>
      </c>
      <c r="E26" s="9">
        <v>4</v>
      </c>
      <c r="F26" s="18">
        <v>3</v>
      </c>
      <c r="G26" s="18">
        <v>1</v>
      </c>
      <c r="H26" s="9">
        <v>33</v>
      </c>
      <c r="I26" s="13"/>
      <c r="J26" s="83"/>
      <c r="K26"/>
    </row>
    <row r="27" spans="1:11" s="2" customFormat="1" ht="12" customHeight="1">
      <c r="A27" s="41" t="s">
        <v>66</v>
      </c>
      <c r="B27" s="9">
        <v>5</v>
      </c>
      <c r="C27" s="18">
        <v>1</v>
      </c>
      <c r="D27" s="6">
        <v>4</v>
      </c>
      <c r="E27" s="9">
        <v>4</v>
      </c>
      <c r="F27" s="6">
        <v>1</v>
      </c>
      <c r="G27" s="6">
        <v>3</v>
      </c>
      <c r="H27" s="9">
        <v>9</v>
      </c>
      <c r="I27" s="13"/>
      <c r="J27"/>
      <c r="K27"/>
    </row>
    <row r="28" ht="12.75">
      <c r="A28" s="7" t="s">
        <v>96</v>
      </c>
    </row>
    <row r="30" ht="12.75">
      <c r="A30" s="8" t="s">
        <v>67</v>
      </c>
    </row>
    <row r="31" ht="12.75">
      <c r="A31" s="8" t="s">
        <v>68</v>
      </c>
    </row>
    <row r="32" ht="12.75">
      <c r="A32" s="8" t="s">
        <v>69</v>
      </c>
    </row>
    <row r="33" ht="12.75">
      <c r="A33" s="2" t="s">
        <v>110</v>
      </c>
    </row>
  </sheetData>
  <sheetProtection/>
  <mergeCells count="6">
    <mergeCell ref="A1:H1"/>
    <mergeCell ref="A2:H2"/>
    <mergeCell ref="H3:H4"/>
    <mergeCell ref="A3:A4"/>
    <mergeCell ref="B3:D3"/>
    <mergeCell ref="E3:G3"/>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8"/>
  <sheetViews>
    <sheetView zoomScalePageLayoutView="0" workbookViewId="0" topLeftCell="A1">
      <selection activeCell="A1" sqref="A1:G1"/>
    </sheetView>
  </sheetViews>
  <sheetFormatPr defaultColWidth="9.140625" defaultRowHeight="12.75"/>
  <cols>
    <col min="1" max="1" width="26.421875" style="1" customWidth="1"/>
    <col min="2" max="2" width="8.00390625" style="1" customWidth="1"/>
    <col min="3" max="3" width="8.7109375" style="1" customWidth="1"/>
    <col min="4" max="4" width="11.7109375" style="1" customWidth="1"/>
    <col min="5" max="5" width="10.28125" style="1" customWidth="1"/>
    <col min="6" max="7" width="10.7109375" style="1" customWidth="1"/>
    <col min="8" max="8" width="8.140625" style="1" customWidth="1"/>
    <col min="9" max="16384" width="9.140625" style="1" customWidth="1"/>
  </cols>
  <sheetData>
    <row r="1" spans="1:7" ht="18.75" customHeight="1">
      <c r="A1" s="130" t="s">
        <v>133</v>
      </c>
      <c r="B1" s="131"/>
      <c r="C1" s="131"/>
      <c r="D1" s="131"/>
      <c r="E1" s="131"/>
      <c r="F1" s="131"/>
      <c r="G1" s="133"/>
    </row>
    <row r="2" spans="1:7" ht="17.25" customHeight="1">
      <c r="A2" s="134" t="s">
        <v>124</v>
      </c>
      <c r="B2" s="135"/>
      <c r="C2" s="135"/>
      <c r="D2" s="135"/>
      <c r="E2" s="135"/>
      <c r="F2" s="135"/>
      <c r="G2" s="136"/>
    </row>
    <row r="3" spans="1:7" ht="12.75">
      <c r="A3" s="163" t="s">
        <v>125</v>
      </c>
      <c r="B3" s="185" t="s">
        <v>19</v>
      </c>
      <c r="C3" s="186"/>
      <c r="D3" s="186"/>
      <c r="E3" s="186"/>
      <c r="F3" s="186"/>
      <c r="G3" s="187"/>
    </row>
    <row r="4" spans="1:7" s="2" customFormat="1" ht="22.5">
      <c r="A4" s="150"/>
      <c r="B4" s="103" t="s">
        <v>9</v>
      </c>
      <c r="C4" s="104" t="s">
        <v>21</v>
      </c>
      <c r="D4" s="105" t="s">
        <v>91</v>
      </c>
      <c r="E4" s="105" t="s">
        <v>94</v>
      </c>
      <c r="F4" s="105" t="s">
        <v>23</v>
      </c>
      <c r="G4" s="106" t="s">
        <v>123</v>
      </c>
    </row>
    <row r="5" spans="1:10" s="2" customFormat="1" ht="18" customHeight="1">
      <c r="A5" s="117" t="s">
        <v>27</v>
      </c>
      <c r="B5" s="118">
        <v>49354</v>
      </c>
      <c r="C5" s="119">
        <v>437</v>
      </c>
      <c r="D5" s="119">
        <v>167</v>
      </c>
      <c r="E5" s="119">
        <v>604</v>
      </c>
      <c r="F5" s="119">
        <v>3636</v>
      </c>
      <c r="G5" s="120">
        <v>45114</v>
      </c>
      <c r="H5" s="94"/>
      <c r="I5" s="94"/>
      <c r="J5" s="94"/>
    </row>
    <row r="6" spans="1:10" s="2" customFormat="1" ht="11.25">
      <c r="A6" s="38"/>
      <c r="B6" s="14"/>
      <c r="C6" s="6"/>
      <c r="D6" s="6"/>
      <c r="E6" s="6"/>
      <c r="F6" s="6"/>
      <c r="G6" s="23"/>
      <c r="H6" s="94"/>
      <c r="I6" s="94"/>
      <c r="J6" s="94"/>
    </row>
    <row r="7" spans="1:10" s="2" customFormat="1" ht="18" customHeight="1">
      <c r="A7" s="38" t="s">
        <v>28</v>
      </c>
      <c r="B7" s="14">
        <v>22079</v>
      </c>
      <c r="C7" s="6">
        <v>189</v>
      </c>
      <c r="D7" s="6">
        <v>53</v>
      </c>
      <c r="E7" s="6">
        <v>242</v>
      </c>
      <c r="F7" s="6">
        <v>1080</v>
      </c>
      <c r="G7" s="23">
        <v>20757</v>
      </c>
      <c r="H7" s="94"/>
      <c r="I7" s="94"/>
      <c r="J7" s="94"/>
    </row>
    <row r="8" spans="1:10" s="2" customFormat="1" ht="18" customHeight="1">
      <c r="A8" s="38" t="s">
        <v>113</v>
      </c>
      <c r="B8" s="14">
        <v>2574</v>
      </c>
      <c r="C8" s="6">
        <v>28</v>
      </c>
      <c r="D8" s="6">
        <v>5</v>
      </c>
      <c r="E8" s="6">
        <v>33</v>
      </c>
      <c r="F8" s="6">
        <v>118</v>
      </c>
      <c r="G8" s="23">
        <v>2423</v>
      </c>
      <c r="H8" s="94"/>
      <c r="I8" s="94"/>
      <c r="J8" s="94"/>
    </row>
    <row r="9" spans="1:10" s="2" customFormat="1" ht="18" customHeight="1">
      <c r="A9" s="38" t="s">
        <v>29</v>
      </c>
      <c r="B9" s="14">
        <v>38</v>
      </c>
      <c r="C9" s="6">
        <v>0</v>
      </c>
      <c r="D9" s="79">
        <v>0</v>
      </c>
      <c r="E9" s="6">
        <v>0</v>
      </c>
      <c r="F9" s="6">
        <v>3</v>
      </c>
      <c r="G9" s="23">
        <v>35</v>
      </c>
      <c r="H9" s="94"/>
      <c r="I9" s="94"/>
      <c r="J9" s="94"/>
    </row>
    <row r="10" spans="1:10" s="2" customFormat="1" ht="18" customHeight="1">
      <c r="A10" s="38" t="s">
        <v>30</v>
      </c>
      <c r="B10" s="14">
        <v>1547</v>
      </c>
      <c r="C10" s="6">
        <v>24</v>
      </c>
      <c r="D10" s="6">
        <v>6</v>
      </c>
      <c r="E10" s="6">
        <v>30</v>
      </c>
      <c r="F10" s="6">
        <v>123</v>
      </c>
      <c r="G10" s="23">
        <v>1394</v>
      </c>
      <c r="H10" s="94"/>
      <c r="I10" s="94"/>
      <c r="J10" s="94"/>
    </row>
    <row r="11" spans="1:10" s="2" customFormat="1" ht="18" customHeight="1">
      <c r="A11" s="38" t="s">
        <v>31</v>
      </c>
      <c r="B11" s="14">
        <v>23</v>
      </c>
      <c r="C11" s="6">
        <v>0</v>
      </c>
      <c r="D11" s="6">
        <v>0</v>
      </c>
      <c r="E11" s="6">
        <v>0</v>
      </c>
      <c r="F11" s="6">
        <v>2</v>
      </c>
      <c r="G11" s="23">
        <v>21</v>
      </c>
      <c r="H11" s="94"/>
      <c r="I11" s="94"/>
      <c r="J11" s="94"/>
    </row>
    <row r="12" spans="1:10" s="2" customFormat="1" ht="18" customHeight="1">
      <c r="A12" s="38" t="s">
        <v>32</v>
      </c>
      <c r="B12" s="14">
        <v>235</v>
      </c>
      <c r="C12" s="6">
        <v>4</v>
      </c>
      <c r="D12" s="6">
        <v>1</v>
      </c>
      <c r="E12" s="6">
        <v>5</v>
      </c>
      <c r="F12" s="6">
        <v>19</v>
      </c>
      <c r="G12" s="23">
        <v>211</v>
      </c>
      <c r="H12" s="94"/>
      <c r="I12" s="94"/>
      <c r="J12" s="94"/>
    </row>
    <row r="13" spans="1:10" s="2" customFormat="1" ht="18" customHeight="1">
      <c r="A13" s="38" t="s">
        <v>33</v>
      </c>
      <c r="B13" s="14">
        <v>234</v>
      </c>
      <c r="C13" s="6">
        <v>14</v>
      </c>
      <c r="D13" s="6">
        <v>0</v>
      </c>
      <c r="E13" s="6">
        <v>14</v>
      </c>
      <c r="F13" s="6">
        <v>31</v>
      </c>
      <c r="G13" s="23">
        <v>189</v>
      </c>
      <c r="H13" s="94"/>
      <c r="I13" s="94"/>
      <c r="J13" s="94"/>
    </row>
    <row r="14" spans="1:10" s="2" customFormat="1" ht="18" customHeight="1">
      <c r="A14" s="38" t="s">
        <v>34</v>
      </c>
      <c r="B14" s="14">
        <v>4</v>
      </c>
      <c r="C14" s="6">
        <v>0</v>
      </c>
      <c r="D14" s="6">
        <v>0</v>
      </c>
      <c r="E14" s="6">
        <v>0</v>
      </c>
      <c r="F14" s="6">
        <v>1</v>
      </c>
      <c r="G14" s="23">
        <v>3</v>
      </c>
      <c r="H14" s="94"/>
      <c r="I14" s="94"/>
      <c r="J14" s="94"/>
    </row>
    <row r="15" spans="1:10" s="2" customFormat="1" ht="18" customHeight="1">
      <c r="A15" s="38" t="s">
        <v>35</v>
      </c>
      <c r="B15" s="14">
        <v>43</v>
      </c>
      <c r="C15" s="6">
        <v>3</v>
      </c>
      <c r="D15" s="6">
        <v>1</v>
      </c>
      <c r="E15" s="6">
        <v>4</v>
      </c>
      <c r="F15" s="6">
        <v>8</v>
      </c>
      <c r="G15" s="23">
        <v>31</v>
      </c>
      <c r="H15" s="94"/>
      <c r="I15" s="94"/>
      <c r="J15" s="94"/>
    </row>
    <row r="16" spans="1:10" s="2" customFormat="1" ht="18" customHeight="1">
      <c r="A16" s="38" t="s">
        <v>36</v>
      </c>
      <c r="B16" s="14">
        <v>394</v>
      </c>
      <c r="C16" s="6">
        <v>0</v>
      </c>
      <c r="D16" s="6">
        <v>2</v>
      </c>
      <c r="E16" s="6">
        <v>2</v>
      </c>
      <c r="F16" s="6">
        <v>13</v>
      </c>
      <c r="G16" s="23">
        <v>379</v>
      </c>
      <c r="H16" s="94"/>
      <c r="I16" s="94"/>
      <c r="J16" s="94"/>
    </row>
    <row r="17" spans="1:10" s="2" customFormat="1" ht="18" customHeight="1">
      <c r="A17" s="38" t="s">
        <v>37</v>
      </c>
      <c r="B17" s="14">
        <v>33</v>
      </c>
      <c r="C17" s="6">
        <v>0</v>
      </c>
      <c r="D17" s="6">
        <v>0</v>
      </c>
      <c r="E17" s="6">
        <v>0</v>
      </c>
      <c r="F17" s="6">
        <v>0</v>
      </c>
      <c r="G17" s="23">
        <v>33</v>
      </c>
      <c r="H17" s="94"/>
      <c r="I17" s="94"/>
      <c r="J17" s="94"/>
    </row>
    <row r="18" spans="1:10" s="2" customFormat="1" ht="18" customHeight="1">
      <c r="A18" s="38" t="s">
        <v>38</v>
      </c>
      <c r="B18" s="14">
        <v>110</v>
      </c>
      <c r="C18" s="6">
        <v>0</v>
      </c>
      <c r="D18" s="6">
        <v>0</v>
      </c>
      <c r="E18" s="6">
        <v>0</v>
      </c>
      <c r="F18" s="6">
        <v>5</v>
      </c>
      <c r="G18" s="23">
        <v>105</v>
      </c>
      <c r="H18" s="94"/>
      <c r="I18" s="94"/>
      <c r="J18" s="94"/>
    </row>
    <row r="19" spans="1:10" s="2" customFormat="1" ht="18" customHeight="1">
      <c r="A19" s="38" t="s">
        <v>39</v>
      </c>
      <c r="B19" s="14">
        <v>1230</v>
      </c>
      <c r="C19" s="6">
        <v>13</v>
      </c>
      <c r="D19" s="6">
        <v>8</v>
      </c>
      <c r="E19" s="6">
        <v>21</v>
      </c>
      <c r="F19" s="6">
        <v>158</v>
      </c>
      <c r="G19" s="23">
        <v>1051</v>
      </c>
      <c r="H19" s="94"/>
      <c r="I19" s="94"/>
      <c r="J19" s="94"/>
    </row>
    <row r="20" spans="1:10" s="2" customFormat="1" ht="18" customHeight="1">
      <c r="A20" s="38" t="s">
        <v>40</v>
      </c>
      <c r="B20" s="14">
        <v>1975</v>
      </c>
      <c r="C20" s="6">
        <v>57</v>
      </c>
      <c r="D20" s="6">
        <v>9</v>
      </c>
      <c r="E20" s="6">
        <v>66</v>
      </c>
      <c r="F20" s="6">
        <v>360</v>
      </c>
      <c r="G20" s="23">
        <v>1549</v>
      </c>
      <c r="H20" s="94"/>
      <c r="I20" s="94"/>
      <c r="J20" s="94"/>
    </row>
    <row r="21" spans="1:10" s="2" customFormat="1" ht="18" customHeight="1">
      <c r="A21" s="38" t="s">
        <v>41</v>
      </c>
      <c r="B21" s="14">
        <v>1633</v>
      </c>
      <c r="C21" s="6">
        <v>5</v>
      </c>
      <c r="D21" s="6">
        <v>3</v>
      </c>
      <c r="E21" s="6">
        <v>8</v>
      </c>
      <c r="F21" s="6">
        <v>118</v>
      </c>
      <c r="G21" s="23">
        <v>1507</v>
      </c>
      <c r="H21" s="94"/>
      <c r="I21" s="94"/>
      <c r="J21" s="94"/>
    </row>
    <row r="22" spans="1:10" s="2" customFormat="1" ht="18" customHeight="1">
      <c r="A22" s="38" t="s">
        <v>42</v>
      </c>
      <c r="B22" s="14">
        <v>1528</v>
      </c>
      <c r="C22" s="6">
        <v>5</v>
      </c>
      <c r="D22" s="6">
        <v>5</v>
      </c>
      <c r="E22" s="6">
        <v>10</v>
      </c>
      <c r="F22" s="6">
        <v>131</v>
      </c>
      <c r="G22" s="23">
        <v>1387</v>
      </c>
      <c r="H22" s="94"/>
      <c r="I22" s="94"/>
      <c r="J22" s="94"/>
    </row>
    <row r="23" spans="1:10" s="2" customFormat="1" ht="18" customHeight="1">
      <c r="A23" s="38" t="s">
        <v>43</v>
      </c>
      <c r="B23" s="14">
        <v>49</v>
      </c>
      <c r="C23" s="6">
        <v>0</v>
      </c>
      <c r="D23" s="6">
        <v>0</v>
      </c>
      <c r="E23" s="6">
        <v>0</v>
      </c>
      <c r="F23" s="6">
        <v>7</v>
      </c>
      <c r="G23" s="23">
        <v>42</v>
      </c>
      <c r="H23" s="94"/>
      <c r="I23" s="94"/>
      <c r="J23" s="94"/>
    </row>
    <row r="24" spans="1:12" s="2" customFormat="1" ht="18" customHeight="1">
      <c r="A24" s="38" t="s">
        <v>44</v>
      </c>
      <c r="B24" s="14">
        <v>8945</v>
      </c>
      <c r="C24" s="6">
        <v>33</v>
      </c>
      <c r="D24" s="6">
        <v>35</v>
      </c>
      <c r="E24" s="6">
        <v>68</v>
      </c>
      <c r="F24" s="6">
        <v>764</v>
      </c>
      <c r="G24" s="23">
        <v>8113</v>
      </c>
      <c r="H24" s="94"/>
      <c r="I24" s="94"/>
      <c r="J24" s="94"/>
      <c r="K24" s="13"/>
      <c r="L24" s="13"/>
    </row>
    <row r="25" spans="1:10" s="2" customFormat="1" ht="18" customHeight="1">
      <c r="A25" s="38" t="s">
        <v>130</v>
      </c>
      <c r="B25" s="14">
        <v>1390</v>
      </c>
      <c r="C25" s="6">
        <v>9</v>
      </c>
      <c r="D25" s="6">
        <v>12</v>
      </c>
      <c r="E25" s="6">
        <v>21</v>
      </c>
      <c r="F25" s="6">
        <v>178</v>
      </c>
      <c r="G25" s="23">
        <v>1191</v>
      </c>
      <c r="H25" s="94"/>
      <c r="I25" s="94"/>
      <c r="J25" s="94"/>
    </row>
    <row r="26" spans="1:10" ht="18" customHeight="1">
      <c r="A26" s="38" t="s">
        <v>45</v>
      </c>
      <c r="B26" s="14">
        <v>14</v>
      </c>
      <c r="C26" s="6">
        <v>2</v>
      </c>
      <c r="D26" s="6">
        <v>0</v>
      </c>
      <c r="E26" s="6">
        <v>2</v>
      </c>
      <c r="F26" s="6">
        <v>2</v>
      </c>
      <c r="G26" s="23">
        <v>10</v>
      </c>
      <c r="H26" s="94"/>
      <c r="I26" s="96"/>
      <c r="J26" s="96"/>
    </row>
    <row r="27" spans="1:10" ht="24.75" customHeight="1">
      <c r="A27" s="30" t="s">
        <v>46</v>
      </c>
      <c r="B27" s="14">
        <v>16</v>
      </c>
      <c r="C27" s="6">
        <v>0</v>
      </c>
      <c r="D27" s="6">
        <v>0</v>
      </c>
      <c r="E27" s="6">
        <v>0</v>
      </c>
      <c r="F27" s="6">
        <v>2</v>
      </c>
      <c r="G27" s="23">
        <v>14</v>
      </c>
      <c r="H27" s="94"/>
      <c r="I27" s="96"/>
      <c r="J27" s="96"/>
    </row>
    <row r="28" spans="1:10" ht="18" customHeight="1">
      <c r="A28" s="38" t="s">
        <v>131</v>
      </c>
      <c r="B28" s="14">
        <v>88</v>
      </c>
      <c r="C28" s="6">
        <v>1</v>
      </c>
      <c r="D28" s="6">
        <v>1</v>
      </c>
      <c r="E28" s="6">
        <v>2</v>
      </c>
      <c r="F28" s="6">
        <v>10</v>
      </c>
      <c r="G28" s="23">
        <v>76</v>
      </c>
      <c r="H28" s="94"/>
      <c r="I28" s="96"/>
      <c r="J28" s="96"/>
    </row>
    <row r="29" spans="1:10" ht="18" customHeight="1">
      <c r="A29" s="38" t="s">
        <v>132</v>
      </c>
      <c r="B29" s="14">
        <v>4586</v>
      </c>
      <c r="C29" s="6">
        <v>47</v>
      </c>
      <c r="D29" s="6">
        <v>25</v>
      </c>
      <c r="E29" s="6">
        <v>72</v>
      </c>
      <c r="F29" s="6">
        <v>464</v>
      </c>
      <c r="G29" s="23">
        <v>4050</v>
      </c>
      <c r="H29" s="94"/>
      <c r="I29" s="96"/>
      <c r="J29" s="96"/>
    </row>
    <row r="30" spans="1:10" ht="18" customHeight="1">
      <c r="A30" s="38" t="s">
        <v>47</v>
      </c>
      <c r="B30" s="14">
        <v>18</v>
      </c>
      <c r="C30" s="6">
        <v>0</v>
      </c>
      <c r="D30" s="6">
        <v>0</v>
      </c>
      <c r="E30" s="6">
        <v>0</v>
      </c>
      <c r="F30" s="6">
        <v>4</v>
      </c>
      <c r="G30" s="23">
        <v>14</v>
      </c>
      <c r="H30" s="94"/>
      <c r="I30" s="96"/>
      <c r="J30" s="96"/>
    </row>
    <row r="31" spans="1:11" ht="18" customHeight="1">
      <c r="A31" s="38" t="s">
        <v>48</v>
      </c>
      <c r="B31" s="14">
        <v>216</v>
      </c>
      <c r="C31" s="6">
        <v>2</v>
      </c>
      <c r="D31" s="6">
        <v>0</v>
      </c>
      <c r="E31" s="6">
        <v>2</v>
      </c>
      <c r="F31" s="6">
        <v>18</v>
      </c>
      <c r="G31" s="23">
        <v>196</v>
      </c>
      <c r="H31" s="94"/>
      <c r="I31" s="96"/>
      <c r="J31" s="96"/>
      <c r="K31" s="91"/>
    </row>
    <row r="32" spans="1:10" ht="18" customHeight="1">
      <c r="A32" s="43" t="s">
        <v>12</v>
      </c>
      <c r="B32" s="123">
        <v>352</v>
      </c>
      <c r="C32" s="69">
        <v>1</v>
      </c>
      <c r="D32" s="69">
        <v>1</v>
      </c>
      <c r="E32" s="69">
        <v>2</v>
      </c>
      <c r="F32" s="69">
        <v>17</v>
      </c>
      <c r="G32" s="98">
        <v>333</v>
      </c>
      <c r="H32" s="97"/>
      <c r="I32" s="47"/>
      <c r="J32" s="95"/>
    </row>
    <row r="33" spans="1:10" ht="15.75" customHeight="1">
      <c r="A33" s="2"/>
      <c r="B33" s="14"/>
      <c r="C33" s="14"/>
      <c r="D33" s="14"/>
      <c r="E33" s="14"/>
      <c r="F33" s="14"/>
      <c r="G33" s="14"/>
      <c r="H33" s="96"/>
      <c r="I33" s="99"/>
      <c r="J33" s="99"/>
    </row>
    <row r="34" spans="1:7" ht="15.75" customHeight="1">
      <c r="A34" s="2"/>
      <c r="B34" s="14"/>
      <c r="C34" s="14"/>
      <c r="D34" s="14"/>
      <c r="E34" s="14"/>
      <c r="F34" s="14"/>
      <c r="G34" s="14"/>
    </row>
    <row r="35" spans="1:7" ht="12.75">
      <c r="A35" s="188" t="s">
        <v>95</v>
      </c>
      <c r="B35" s="188"/>
      <c r="C35" s="188"/>
      <c r="D35" s="188"/>
      <c r="E35" s="188"/>
      <c r="F35" s="188"/>
      <c r="G35" s="188"/>
    </row>
    <row r="36" ht="12.75">
      <c r="A36" s="2" t="s">
        <v>49</v>
      </c>
    </row>
    <row r="37" ht="12.75">
      <c r="A37" s="2"/>
    </row>
    <row r="38" ht="12.75">
      <c r="A38" s="2" t="s">
        <v>110</v>
      </c>
    </row>
  </sheetData>
  <sheetProtection/>
  <mergeCells count="5">
    <mergeCell ref="B3:G3"/>
    <mergeCell ref="A1:G1"/>
    <mergeCell ref="A2:G2"/>
    <mergeCell ref="A35:G35"/>
    <mergeCell ref="A3:A4"/>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4"/>
  <sheetViews>
    <sheetView zoomScale="120" zoomScaleNormal="120" zoomScalePageLayoutView="0" workbookViewId="0" topLeftCell="A1">
      <selection activeCell="A1" sqref="A1:M1"/>
    </sheetView>
  </sheetViews>
  <sheetFormatPr defaultColWidth="9.140625" defaultRowHeight="12.75"/>
  <cols>
    <col min="1" max="1" width="7.140625" style="1" customWidth="1"/>
    <col min="2" max="2" width="10.00390625" style="1" customWidth="1"/>
    <col min="3" max="3" width="4.421875" style="1" customWidth="1"/>
    <col min="4" max="4" width="5.8515625" style="1" customWidth="1"/>
    <col min="5" max="5" width="4.28125" style="1" customWidth="1"/>
    <col min="6" max="6" width="7.00390625" style="1" customWidth="1"/>
    <col min="7" max="7" width="4.421875" style="1" customWidth="1"/>
    <col min="8" max="8" width="6.7109375" style="1" customWidth="1"/>
    <col min="9" max="9" width="5.140625" style="1" customWidth="1"/>
    <col min="10" max="10" width="7.8515625" style="1" customWidth="1"/>
    <col min="11" max="11" width="4.421875" style="1" customWidth="1"/>
    <col min="12" max="12" width="7.57421875" style="1" customWidth="1"/>
    <col min="13" max="13" width="5.140625" style="1" customWidth="1"/>
    <col min="14" max="16384" width="9.140625" style="1" customWidth="1"/>
  </cols>
  <sheetData>
    <row r="1" spans="1:13" ht="18.75" customHeight="1">
      <c r="A1" s="130" t="s">
        <v>133</v>
      </c>
      <c r="B1" s="131"/>
      <c r="C1" s="131"/>
      <c r="D1" s="131"/>
      <c r="E1" s="131"/>
      <c r="F1" s="131"/>
      <c r="G1" s="132"/>
      <c r="H1" s="132"/>
      <c r="I1" s="132"/>
      <c r="J1" s="132"/>
      <c r="K1" s="132"/>
      <c r="L1" s="132"/>
      <c r="M1" s="133"/>
    </row>
    <row r="2" spans="1:13" ht="17.25" customHeight="1">
      <c r="A2" s="134" t="s">
        <v>5</v>
      </c>
      <c r="B2" s="135"/>
      <c r="C2" s="135"/>
      <c r="D2" s="135"/>
      <c r="E2" s="135"/>
      <c r="F2" s="135"/>
      <c r="G2" s="135"/>
      <c r="H2" s="135"/>
      <c r="I2" s="135"/>
      <c r="J2" s="135"/>
      <c r="K2" s="135"/>
      <c r="L2" s="135"/>
      <c r="M2" s="136"/>
    </row>
    <row r="3" spans="1:13" ht="12.75" customHeight="1">
      <c r="A3" s="137" t="s">
        <v>0</v>
      </c>
      <c r="B3" s="139" t="s">
        <v>1</v>
      </c>
      <c r="C3" s="139" t="s">
        <v>2</v>
      </c>
      <c r="D3" s="127" t="s">
        <v>134</v>
      </c>
      <c r="E3" s="128"/>
      <c r="F3" s="128"/>
      <c r="G3" s="128"/>
      <c r="H3" s="128"/>
      <c r="I3" s="128"/>
      <c r="J3" s="128"/>
      <c r="K3" s="128"/>
      <c r="L3" s="128"/>
      <c r="M3" s="129"/>
    </row>
    <row r="4" spans="1:13" s="2" customFormat="1" ht="33.75">
      <c r="A4" s="138"/>
      <c r="B4" s="140"/>
      <c r="C4" s="140"/>
      <c r="D4" s="104" t="s">
        <v>21</v>
      </c>
      <c r="E4" s="112" t="s">
        <v>2</v>
      </c>
      <c r="F4" s="105" t="s">
        <v>22</v>
      </c>
      <c r="G4" s="105" t="s">
        <v>2</v>
      </c>
      <c r="H4" s="105" t="s">
        <v>93</v>
      </c>
      <c r="I4" s="105" t="s">
        <v>2</v>
      </c>
      <c r="J4" s="105" t="s">
        <v>23</v>
      </c>
      <c r="K4" s="105" t="s">
        <v>2</v>
      </c>
      <c r="L4" s="105" t="s">
        <v>24</v>
      </c>
      <c r="M4" s="106" t="s">
        <v>2</v>
      </c>
    </row>
    <row r="5" spans="1:13" s="2" customFormat="1" ht="11.25">
      <c r="A5" s="24">
        <v>2018</v>
      </c>
      <c r="B5" s="16">
        <v>38455</v>
      </c>
      <c r="C5" s="49">
        <v>1.1308349769888233</v>
      </c>
      <c r="D5" s="13">
        <v>407</v>
      </c>
      <c r="E5" s="49">
        <v>-7.077625570776255</v>
      </c>
      <c r="F5" s="17">
        <v>161</v>
      </c>
      <c r="G5" s="49">
        <v>11.03448275862069</v>
      </c>
      <c r="H5" s="13">
        <v>568</v>
      </c>
      <c r="I5" s="49">
        <v>-2.5728987993138936</v>
      </c>
      <c r="J5" s="13">
        <v>3272</v>
      </c>
      <c r="K5" s="49">
        <v>-3.5377358490566038</v>
      </c>
      <c r="L5" s="13">
        <v>34615</v>
      </c>
      <c r="M5" s="54">
        <v>1.6593245227606461</v>
      </c>
    </row>
    <row r="6" spans="1:13" s="2" customFormat="1" ht="11.25">
      <c r="A6" s="24">
        <v>2017</v>
      </c>
      <c r="B6" s="16">
        <v>38025</v>
      </c>
      <c r="C6" s="49">
        <v>-5.228921067716771</v>
      </c>
      <c r="D6" s="13">
        <v>438</v>
      </c>
      <c r="E6" s="49">
        <v>-5.603448275862069</v>
      </c>
      <c r="F6" s="17">
        <v>145</v>
      </c>
      <c r="G6" s="49">
        <v>-11.042944785276074</v>
      </c>
      <c r="H6" s="13">
        <v>583</v>
      </c>
      <c r="I6" s="49">
        <v>-7.017543859649122</v>
      </c>
      <c r="J6" s="13">
        <v>3392</v>
      </c>
      <c r="K6" s="49">
        <v>-6.736321143799835</v>
      </c>
      <c r="L6" s="13">
        <v>34050</v>
      </c>
      <c r="M6" s="54">
        <v>-5.044758637998829</v>
      </c>
    </row>
    <row r="7" spans="1:13" s="2" customFormat="1" ht="11.25">
      <c r="A7" s="24">
        <v>2016</v>
      </c>
      <c r="B7" s="16">
        <v>40123</v>
      </c>
      <c r="C7" s="49">
        <f>(B7-B8)/B8*100</f>
        <v>-0.4392059553349876</v>
      </c>
      <c r="D7" s="13">
        <v>464</v>
      </c>
      <c r="E7" s="49">
        <f>(D7-D8)/D8*100</f>
        <v>-14.232902033271719</v>
      </c>
      <c r="F7" s="17">
        <v>163</v>
      </c>
      <c r="G7" s="49">
        <f>(F7-F8)/F8*100</f>
        <v>-6.857142857142858</v>
      </c>
      <c r="H7" s="13">
        <f>D7+F7</f>
        <v>627</v>
      </c>
      <c r="I7" s="49">
        <f>(H7-H8)/H8*100</f>
        <v>-12.430167597765362</v>
      </c>
      <c r="J7" s="13">
        <v>3637</v>
      </c>
      <c r="K7" s="49">
        <f>(J7-J8)/J8*100</f>
        <v>-3.399734395750332</v>
      </c>
      <c r="L7" s="13">
        <v>35859</v>
      </c>
      <c r="M7" s="54">
        <f>(L7-L8)/L8*100</f>
        <v>0.11167257600714704</v>
      </c>
    </row>
    <row r="8" spans="1:13" s="2" customFormat="1" ht="11.25">
      <c r="A8" s="24">
        <v>2015</v>
      </c>
      <c r="B8" s="16">
        <v>40300</v>
      </c>
      <c r="C8" s="49">
        <f>(B8-B9)/B9*100</f>
        <v>-2.8306891064281237</v>
      </c>
      <c r="D8" s="13">
        <v>541</v>
      </c>
      <c r="E8" s="49">
        <f>(D8-D9)/D9*100</f>
        <v>-0.9157509157509158</v>
      </c>
      <c r="F8" s="17">
        <v>175</v>
      </c>
      <c r="G8" s="49">
        <f>(F8-F9)/F9*100</f>
        <v>12.903225806451612</v>
      </c>
      <c r="H8" s="13">
        <f>D8+F8</f>
        <v>716</v>
      </c>
      <c r="I8" s="49">
        <f>(H8-H9)/H9*100</f>
        <v>2.1398002853067046</v>
      </c>
      <c r="J8" s="13">
        <v>3765</v>
      </c>
      <c r="K8" s="49">
        <f>(J8-J9)/J9*100</f>
        <v>-6.0863058119231725</v>
      </c>
      <c r="L8" s="13">
        <v>35819</v>
      </c>
      <c r="M8" s="54">
        <f>(L8-L9)/L9*100</f>
        <v>-2.5704493526275707</v>
      </c>
    </row>
    <row r="9" spans="1:13" s="2" customFormat="1" ht="11.25">
      <c r="A9" s="24">
        <v>2014</v>
      </c>
      <c r="B9" s="16">
        <v>41474</v>
      </c>
      <c r="C9" s="49">
        <f>(B9-B10)/B10*100</f>
        <v>0.3071565047040898</v>
      </c>
      <c r="D9" s="13">
        <v>546</v>
      </c>
      <c r="E9" s="49">
        <f>(D9-D10)/D10*100</f>
        <v>-1.9748653500897666</v>
      </c>
      <c r="F9" s="17">
        <v>155</v>
      </c>
      <c r="G9" s="49">
        <f>(F9-F10)/F10*100</f>
        <v>0.6493506493506493</v>
      </c>
      <c r="H9" s="13">
        <f>D9+F9</f>
        <v>701</v>
      </c>
      <c r="I9" s="49">
        <f>(H9-H10)/H10*100</f>
        <v>-1.4064697609001406</v>
      </c>
      <c r="J9" s="13">
        <v>4009</v>
      </c>
      <c r="K9" s="49">
        <f>(J9-J10)/J10*100</f>
        <v>-1.110014800197336</v>
      </c>
      <c r="L9" s="13">
        <v>36764</v>
      </c>
      <c r="M9" s="54">
        <f>(L9-L10)/L10*100</f>
        <v>0.4975124378109453</v>
      </c>
    </row>
    <row r="10" spans="1:13" s="2" customFormat="1" ht="11.25">
      <c r="A10" s="24">
        <v>2013</v>
      </c>
      <c r="B10" s="16">
        <v>41347</v>
      </c>
      <c r="C10" s="49">
        <f aca="true" t="shared" si="0" ref="C10:C16">(B10-B11)/B11*100</f>
        <v>-6.579452766668926</v>
      </c>
      <c r="D10" s="13">
        <v>557</v>
      </c>
      <c r="E10" s="49">
        <f aca="true" t="shared" si="1" ref="E10:E16">(D10-D11)/D11*100</f>
        <v>-10.879999999999999</v>
      </c>
      <c r="F10" s="17">
        <v>154</v>
      </c>
      <c r="G10" s="49">
        <f aca="true" t="shared" si="2" ref="G10:G16">(F10-F11)/F11*100</f>
        <v>8.450704225352112</v>
      </c>
      <c r="H10" s="13">
        <f aca="true" t="shared" si="3" ref="H10:H15">D10+F10</f>
        <v>711</v>
      </c>
      <c r="I10" s="49">
        <f aca="true" t="shared" si="4" ref="I10:I16">(H10-H11)/H11*100</f>
        <v>-7.301173402868318</v>
      </c>
      <c r="J10" s="13">
        <v>4054</v>
      </c>
      <c r="K10" s="49">
        <f aca="true" t="shared" si="5" ref="K10:K16">(J10-J11)/J11*100</f>
        <v>-3.9564084340203745</v>
      </c>
      <c r="L10" s="13">
        <v>36582</v>
      </c>
      <c r="M10" s="54">
        <f aca="true" t="shared" si="6" ref="M10:M16">(L10-L11)/L11*100</f>
        <v>-6.847291894782409</v>
      </c>
    </row>
    <row r="11" spans="1:13" s="2" customFormat="1" ht="11.25">
      <c r="A11" s="24">
        <v>2012</v>
      </c>
      <c r="B11" s="16">
        <v>44259</v>
      </c>
      <c r="C11" s="49">
        <f t="shared" si="0"/>
        <v>-7.332342287640543</v>
      </c>
      <c r="D11" s="13">
        <v>625</v>
      </c>
      <c r="E11" s="49">
        <f t="shared" si="1"/>
        <v>-14.850136239782016</v>
      </c>
      <c r="F11" s="17">
        <v>142</v>
      </c>
      <c r="G11" s="49">
        <f t="shared" si="2"/>
        <v>65.11627906976744</v>
      </c>
      <c r="H11" s="13">
        <f t="shared" si="3"/>
        <v>767</v>
      </c>
      <c r="I11" s="49">
        <f t="shared" si="4"/>
        <v>-6.463414634146342</v>
      </c>
      <c r="J11" s="13">
        <v>4221</v>
      </c>
      <c r="K11" s="49">
        <f t="shared" si="5"/>
        <v>-16.39928698752228</v>
      </c>
      <c r="L11" s="13">
        <v>39271</v>
      </c>
      <c r="M11" s="54">
        <f t="shared" si="6"/>
        <v>-6.25656449918839</v>
      </c>
    </row>
    <row r="12" spans="1:15" s="2" customFormat="1" ht="11.25">
      <c r="A12" s="24">
        <v>2011</v>
      </c>
      <c r="B12" s="16">
        <v>47761</v>
      </c>
      <c r="C12" s="49">
        <f t="shared" si="0"/>
        <v>4.4070390206579955</v>
      </c>
      <c r="D12" s="13">
        <v>734</v>
      </c>
      <c r="E12" s="49">
        <f t="shared" si="1"/>
        <v>1.1019283746556474</v>
      </c>
      <c r="F12" s="17">
        <v>86</v>
      </c>
      <c r="G12" s="49">
        <f t="shared" si="2"/>
        <v>22.857142857142858</v>
      </c>
      <c r="H12" s="13">
        <f t="shared" si="3"/>
        <v>820</v>
      </c>
      <c r="I12" s="49">
        <f t="shared" si="4"/>
        <v>3.015075376884422</v>
      </c>
      <c r="J12" s="13">
        <v>5049</v>
      </c>
      <c r="K12" s="49">
        <f t="shared" si="5"/>
        <v>3.2726528942524036</v>
      </c>
      <c r="L12" s="13">
        <v>41892</v>
      </c>
      <c r="M12" s="54">
        <f t="shared" si="6"/>
        <v>4.573140289565652</v>
      </c>
      <c r="N12" s="13"/>
      <c r="O12" s="13"/>
    </row>
    <row r="13" spans="1:15" s="2" customFormat="1" ht="11.25">
      <c r="A13" s="24">
        <v>2010</v>
      </c>
      <c r="B13" s="16">
        <v>45745</v>
      </c>
      <c r="C13" s="49">
        <f t="shared" si="0"/>
        <v>-3.935403935403935</v>
      </c>
      <c r="D13" s="13">
        <v>726</v>
      </c>
      <c r="E13" s="49">
        <f t="shared" si="1"/>
        <v>-9.813664596273291</v>
      </c>
      <c r="F13" s="17">
        <v>70</v>
      </c>
      <c r="G13" s="49">
        <f t="shared" si="2"/>
        <v>-23.91304347826087</v>
      </c>
      <c r="H13" s="13">
        <f t="shared" si="3"/>
        <v>796</v>
      </c>
      <c r="I13" s="49">
        <f t="shared" si="4"/>
        <v>-11.259754738015609</v>
      </c>
      <c r="J13" s="13">
        <v>4889</v>
      </c>
      <c r="K13" s="49">
        <f t="shared" si="5"/>
        <v>-10.227690047741461</v>
      </c>
      <c r="L13" s="13">
        <v>40060</v>
      </c>
      <c r="M13" s="54">
        <f t="shared" si="6"/>
        <v>-2.94602190134703</v>
      </c>
      <c r="N13" s="13"/>
      <c r="O13" s="13"/>
    </row>
    <row r="14" spans="1:15" s="2" customFormat="1" ht="11.25">
      <c r="A14" s="24">
        <v>2009</v>
      </c>
      <c r="B14" s="16">
        <v>47619</v>
      </c>
      <c r="C14" s="49">
        <f t="shared" si="0"/>
        <v>-2.225735580970371</v>
      </c>
      <c r="D14" s="13">
        <v>805</v>
      </c>
      <c r="E14" s="49">
        <f t="shared" si="1"/>
        <v>0.3740648379052369</v>
      </c>
      <c r="F14" s="17">
        <v>92</v>
      </c>
      <c r="G14" s="49">
        <f t="shared" si="2"/>
        <v>-5.154639175257731</v>
      </c>
      <c r="H14" s="13">
        <f t="shared" si="3"/>
        <v>897</v>
      </c>
      <c r="I14" s="49">
        <f t="shared" si="4"/>
        <v>-0.22246941045606228</v>
      </c>
      <c r="J14" s="13">
        <v>5446</v>
      </c>
      <c r="K14" s="49">
        <f t="shared" si="5"/>
        <v>-0.747220703480955</v>
      </c>
      <c r="L14" s="13">
        <v>41276</v>
      </c>
      <c r="M14" s="54">
        <f t="shared" si="6"/>
        <v>-2.4600042536096605</v>
      </c>
      <c r="N14" s="13"/>
      <c r="O14" s="13"/>
    </row>
    <row r="15" spans="1:14" s="2" customFormat="1" ht="11.25">
      <c r="A15" s="24">
        <v>2008</v>
      </c>
      <c r="B15" s="16">
        <v>48703</v>
      </c>
      <c r="C15" s="49">
        <f t="shared" si="0"/>
        <v>-1.8440888387278809</v>
      </c>
      <c r="D15" s="13">
        <v>802</v>
      </c>
      <c r="E15" s="49">
        <f t="shared" si="1"/>
        <v>-13.109425785482124</v>
      </c>
      <c r="F15" s="17">
        <v>97</v>
      </c>
      <c r="G15" s="49">
        <f t="shared" si="2"/>
        <v>-3</v>
      </c>
      <c r="H15" s="13">
        <f t="shared" si="3"/>
        <v>899</v>
      </c>
      <c r="I15" s="49">
        <f t="shared" si="4"/>
        <v>-12.121212121212121</v>
      </c>
      <c r="J15" s="13">
        <v>5487</v>
      </c>
      <c r="K15" s="49">
        <f t="shared" si="5"/>
        <v>-4.607093184979138</v>
      </c>
      <c r="L15" s="13">
        <v>42317</v>
      </c>
      <c r="M15" s="54">
        <f t="shared" si="6"/>
        <v>-1.2277384870340544</v>
      </c>
      <c r="N15" s="13"/>
    </row>
    <row r="16" spans="1:13" s="2" customFormat="1" ht="11.25">
      <c r="A16" s="24">
        <v>2007</v>
      </c>
      <c r="B16" s="16">
        <v>49618</v>
      </c>
      <c r="C16" s="49">
        <f t="shared" si="0"/>
        <v>1.2446947437153117</v>
      </c>
      <c r="D16" s="13">
        <v>923</v>
      </c>
      <c r="E16" s="49">
        <f t="shared" si="1"/>
        <v>0.32608695652173914</v>
      </c>
      <c r="F16" s="17">
        <v>100</v>
      </c>
      <c r="G16" s="49">
        <f t="shared" si="2"/>
        <v>-5.660377358490567</v>
      </c>
      <c r="H16" s="13">
        <f>D16+F16</f>
        <v>1023</v>
      </c>
      <c r="I16" s="49">
        <f t="shared" si="4"/>
        <v>-0.29239766081871343</v>
      </c>
      <c r="J16" s="13">
        <v>5752</v>
      </c>
      <c r="K16" s="49">
        <f t="shared" si="5"/>
        <v>3.509087637214324</v>
      </c>
      <c r="L16" s="13">
        <v>42843</v>
      </c>
      <c r="M16" s="54">
        <f t="shared" si="6"/>
        <v>0.9852681202121392</v>
      </c>
    </row>
    <row r="17" spans="1:13" s="2" customFormat="1" ht="11.25">
      <c r="A17" s="24">
        <v>2006</v>
      </c>
      <c r="B17" s="16">
        <v>49008</v>
      </c>
      <c r="C17" s="49">
        <f>(B17-B18)/B18*100</f>
        <v>0.08168599901976802</v>
      </c>
      <c r="D17" s="13">
        <v>920</v>
      </c>
      <c r="E17" s="49">
        <f aca="true" t="shared" si="7" ref="E17:E57">(D17-D18)/D18*100</f>
        <v>0.9879253567508233</v>
      </c>
      <c r="F17" s="17">
        <v>106</v>
      </c>
      <c r="G17" s="49">
        <f>(F17-F18)/F18*100</f>
        <v>-15.2</v>
      </c>
      <c r="H17" s="13">
        <f>D17+F17</f>
        <v>1026</v>
      </c>
      <c r="I17" s="49">
        <f>(H17-H18)/H18*100</f>
        <v>-0.9652509652509652</v>
      </c>
      <c r="J17" s="13">
        <v>5557</v>
      </c>
      <c r="K17" s="49">
        <f>(J17-J18)/J18*100</f>
        <v>0.9812829365800472</v>
      </c>
      <c r="L17" s="13">
        <v>42425</v>
      </c>
      <c r="M17" s="54">
        <f>(L17-L18)/L18*100</f>
        <v>-0.009427514200193263</v>
      </c>
    </row>
    <row r="18" spans="1:13" s="2" customFormat="1" ht="11.25">
      <c r="A18" s="24">
        <v>2005</v>
      </c>
      <c r="B18" s="16">
        <v>48968</v>
      </c>
      <c r="C18" s="57" t="s">
        <v>13</v>
      </c>
      <c r="D18" s="13">
        <v>911</v>
      </c>
      <c r="E18" s="57" t="s">
        <v>13</v>
      </c>
      <c r="F18" s="17">
        <v>125</v>
      </c>
      <c r="G18" s="57" t="s">
        <v>13</v>
      </c>
      <c r="H18" s="13">
        <f>D18+F18</f>
        <v>1036</v>
      </c>
      <c r="I18" s="57" t="s">
        <v>13</v>
      </c>
      <c r="J18" s="13">
        <v>5503</v>
      </c>
      <c r="K18" s="57" t="s">
        <v>13</v>
      </c>
      <c r="L18" s="13">
        <v>42429</v>
      </c>
      <c r="M18" s="59" t="s">
        <v>13</v>
      </c>
    </row>
    <row r="19" spans="1:13" s="2" customFormat="1" ht="11.25">
      <c r="A19" s="24">
        <v>2004</v>
      </c>
      <c r="B19" s="56" t="s">
        <v>13</v>
      </c>
      <c r="C19" s="57" t="s">
        <v>13</v>
      </c>
      <c r="D19" s="57" t="s">
        <v>13</v>
      </c>
      <c r="E19" s="57" t="s">
        <v>13</v>
      </c>
      <c r="F19" s="57" t="s">
        <v>13</v>
      </c>
      <c r="G19" s="57" t="s">
        <v>13</v>
      </c>
      <c r="H19" s="57" t="s">
        <v>13</v>
      </c>
      <c r="I19" s="57" t="s">
        <v>13</v>
      </c>
      <c r="J19" s="57" t="s">
        <v>13</v>
      </c>
      <c r="K19" s="57" t="s">
        <v>13</v>
      </c>
      <c r="L19" s="57" t="s">
        <v>13</v>
      </c>
      <c r="M19" s="59" t="s">
        <v>13</v>
      </c>
    </row>
    <row r="20" spans="1:13" s="2" customFormat="1" ht="11.25">
      <c r="A20" s="24">
        <v>2003</v>
      </c>
      <c r="B20" s="56" t="s">
        <v>13</v>
      </c>
      <c r="C20" s="57" t="s">
        <v>13</v>
      </c>
      <c r="D20" s="57" t="s">
        <v>13</v>
      </c>
      <c r="E20" s="57" t="s">
        <v>13</v>
      </c>
      <c r="F20" s="57" t="s">
        <v>13</v>
      </c>
      <c r="G20" s="57" t="s">
        <v>13</v>
      </c>
      <c r="H20" s="57" t="s">
        <v>13</v>
      </c>
      <c r="I20" s="57" t="s">
        <v>13</v>
      </c>
      <c r="J20" s="57" t="s">
        <v>13</v>
      </c>
      <c r="K20" s="57" t="s">
        <v>13</v>
      </c>
      <c r="L20" s="57" t="s">
        <v>13</v>
      </c>
      <c r="M20" s="59" t="s">
        <v>13</v>
      </c>
    </row>
    <row r="21" spans="1:13" s="2" customFormat="1" ht="11.25">
      <c r="A21" s="24">
        <v>2002</v>
      </c>
      <c r="B21" s="16">
        <v>47606</v>
      </c>
      <c r="C21" s="49">
        <f>(B21-B22)/B22*100</f>
        <v>0.343570178951584</v>
      </c>
      <c r="D21" s="13">
        <v>1146</v>
      </c>
      <c r="E21" s="49">
        <f>(D21-D22)/D22*100</f>
        <v>-11.024844720496894</v>
      </c>
      <c r="F21" s="17">
        <v>118</v>
      </c>
      <c r="G21" s="49">
        <f>(F21-F22)/F22*100</f>
        <v>31.11111111111111</v>
      </c>
      <c r="H21" s="13">
        <v>1264</v>
      </c>
      <c r="I21" s="49">
        <f>(H21-H22)/H22*100</f>
        <v>-8.272859216255442</v>
      </c>
      <c r="J21" s="13">
        <v>6834</v>
      </c>
      <c r="K21" s="49">
        <f>(J21-J22)/J22*100</f>
        <v>-6.6138289150041</v>
      </c>
      <c r="L21" s="13">
        <v>39508</v>
      </c>
      <c r="M21" s="54">
        <f>(L21-L22)/L22*100</f>
        <v>1.9640230211371204</v>
      </c>
    </row>
    <row r="22" spans="1:13" s="2" customFormat="1" ht="11.25">
      <c r="A22" s="24">
        <v>2001</v>
      </c>
      <c r="B22" s="16">
        <v>47443</v>
      </c>
      <c r="C22" s="49">
        <f aca="true" t="shared" si="8" ref="C22:C57">(B22-B23)/B23*100</f>
        <v>-3.3038480352193056</v>
      </c>
      <c r="D22" s="13">
        <v>1288</v>
      </c>
      <c r="E22" s="49">
        <f t="shared" si="7"/>
        <v>2.793296089385475</v>
      </c>
      <c r="F22" s="17">
        <v>90</v>
      </c>
      <c r="G22" s="49">
        <f aca="true" t="shared" si="9" ref="G22:G49">(F22-F23)/F23*100</f>
        <v>-12.62135922330097</v>
      </c>
      <c r="H22" s="13">
        <v>1378</v>
      </c>
      <c r="I22" s="49">
        <f aca="true" t="shared" si="10" ref="I22:I49">(H22-H23)/H23*100</f>
        <v>1.6224188790560472</v>
      </c>
      <c r="J22" s="13">
        <v>7318</v>
      </c>
      <c r="K22" s="49">
        <f aca="true" t="shared" si="11" ref="K22:K57">(J22-J23)/J23*100</f>
        <v>-8.399048691951434</v>
      </c>
      <c r="L22" s="13">
        <v>38747</v>
      </c>
      <c r="M22" s="54">
        <f aca="true" t="shared" si="12" ref="M22:M57">(L22-L23)/L23*100</f>
        <v>-2.447191520431028</v>
      </c>
    </row>
    <row r="23" spans="1:13" s="2" customFormat="1" ht="11.25">
      <c r="A23" s="24">
        <v>2000</v>
      </c>
      <c r="B23" s="16">
        <v>49064</v>
      </c>
      <c r="C23" s="49">
        <f t="shared" si="8"/>
        <v>-4.9147286821705425</v>
      </c>
      <c r="D23" s="13">
        <v>1253</v>
      </c>
      <c r="E23" s="49">
        <f t="shared" si="7"/>
        <v>6.820119352088662</v>
      </c>
      <c r="F23" s="17">
        <v>103</v>
      </c>
      <c r="G23" s="49">
        <f t="shared" si="9"/>
        <v>-18.253968253968253</v>
      </c>
      <c r="H23" s="13">
        <v>1356</v>
      </c>
      <c r="I23" s="49">
        <f t="shared" si="10"/>
        <v>4.387990762124711</v>
      </c>
      <c r="J23" s="13">
        <v>7989</v>
      </c>
      <c r="K23" s="49">
        <f t="shared" si="11"/>
        <v>-5.578536815979199</v>
      </c>
      <c r="L23" s="13">
        <v>39719</v>
      </c>
      <c r="M23" s="54">
        <f t="shared" si="12"/>
        <v>-5.069311663479923</v>
      </c>
    </row>
    <row r="24" spans="1:13" s="2" customFormat="1" ht="11.25">
      <c r="A24" s="24">
        <v>1999</v>
      </c>
      <c r="B24" s="16">
        <v>51600</v>
      </c>
      <c r="C24" s="49">
        <f t="shared" si="8"/>
        <v>0.848219520775515</v>
      </c>
      <c r="D24" s="13">
        <v>1173</v>
      </c>
      <c r="E24" s="49">
        <f t="shared" si="7"/>
        <v>-4.166666666666666</v>
      </c>
      <c r="F24" s="17">
        <v>126</v>
      </c>
      <c r="G24" s="49">
        <f t="shared" si="9"/>
        <v>4.132231404958678</v>
      </c>
      <c r="H24" s="13">
        <v>1299</v>
      </c>
      <c r="I24" s="49">
        <f t="shared" si="10"/>
        <v>-3.420074349442379</v>
      </c>
      <c r="J24" s="13">
        <v>8461</v>
      </c>
      <c r="K24" s="49">
        <f t="shared" si="11"/>
        <v>-3.6771402550091072</v>
      </c>
      <c r="L24" s="13">
        <v>41840</v>
      </c>
      <c r="M24" s="54">
        <f t="shared" si="12"/>
        <v>1.956770719107147</v>
      </c>
    </row>
    <row r="25" spans="1:13" s="2" customFormat="1" ht="11.25">
      <c r="A25" s="24">
        <v>1998</v>
      </c>
      <c r="B25" s="16">
        <v>51166</v>
      </c>
      <c r="C25" s="49">
        <f t="shared" si="8"/>
        <v>2.1766914290278776</v>
      </c>
      <c r="D25" s="13">
        <v>1224</v>
      </c>
      <c r="E25" s="49">
        <f t="shared" si="7"/>
        <v>6.434782608695652</v>
      </c>
      <c r="F25" s="17">
        <v>121</v>
      </c>
      <c r="G25" s="49">
        <f t="shared" si="9"/>
        <v>15.238095238095239</v>
      </c>
      <c r="H25" s="13">
        <v>1345</v>
      </c>
      <c r="I25" s="49">
        <f t="shared" si="10"/>
        <v>7.171314741035857</v>
      </c>
      <c r="J25" s="13">
        <v>8784</v>
      </c>
      <c r="K25" s="49">
        <f t="shared" si="11"/>
        <v>-4.821757503521508</v>
      </c>
      <c r="L25" s="13">
        <v>41037</v>
      </c>
      <c r="M25" s="54">
        <f t="shared" si="12"/>
        <v>3.6497272176197213</v>
      </c>
    </row>
    <row r="26" spans="1:13" s="2" customFormat="1" ht="11.25">
      <c r="A26" s="24">
        <v>1997</v>
      </c>
      <c r="B26" s="16">
        <v>50076</v>
      </c>
      <c r="C26" s="49">
        <f t="shared" si="8"/>
        <v>2.7199999999999998</v>
      </c>
      <c r="D26" s="13">
        <v>1150</v>
      </c>
      <c r="E26" s="49">
        <f t="shared" si="7"/>
        <v>2.4955436720142603</v>
      </c>
      <c r="F26" s="17">
        <v>105</v>
      </c>
      <c r="G26" s="49">
        <f t="shared" si="9"/>
        <v>-8.695652173913043</v>
      </c>
      <c r="H26" s="13">
        <v>1255</v>
      </c>
      <c r="I26" s="49">
        <f t="shared" si="10"/>
        <v>1.4551333872271623</v>
      </c>
      <c r="J26" s="13">
        <v>9229</v>
      </c>
      <c r="K26" s="49">
        <f t="shared" si="11"/>
        <v>1.1618984983009975</v>
      </c>
      <c r="L26" s="13">
        <v>39592</v>
      </c>
      <c r="M26" s="54">
        <f t="shared" si="12"/>
        <v>3.131023704089607</v>
      </c>
    </row>
    <row r="27" spans="1:13" s="2" customFormat="1" ht="11.25">
      <c r="A27" s="24">
        <v>1996</v>
      </c>
      <c r="B27" s="16">
        <v>48750</v>
      </c>
      <c r="C27" s="49">
        <f t="shared" si="8"/>
        <v>-3.9295286142204002</v>
      </c>
      <c r="D27" s="13">
        <v>1122</v>
      </c>
      <c r="E27" s="49">
        <f t="shared" si="7"/>
        <v>-8.631921824104234</v>
      </c>
      <c r="F27" s="17">
        <v>115</v>
      </c>
      <c r="G27" s="49">
        <f t="shared" si="9"/>
        <v>5.5045871559633035</v>
      </c>
      <c r="H27" s="13">
        <v>1237</v>
      </c>
      <c r="I27" s="49">
        <f t="shared" si="10"/>
        <v>-7.479431563201197</v>
      </c>
      <c r="J27" s="13">
        <v>9123</v>
      </c>
      <c r="K27" s="49">
        <f t="shared" si="11"/>
        <v>-11.142495373526835</v>
      </c>
      <c r="L27" s="13">
        <v>38390</v>
      </c>
      <c r="M27" s="54">
        <f t="shared" si="12"/>
        <v>-1.9161982626469085</v>
      </c>
    </row>
    <row r="28" spans="1:13" s="2" customFormat="1" ht="11.25">
      <c r="A28" s="24">
        <v>1995</v>
      </c>
      <c r="B28" s="16">
        <v>50744</v>
      </c>
      <c r="C28" s="49">
        <f t="shared" si="8"/>
        <v>-4.289109359085594</v>
      </c>
      <c r="D28" s="13">
        <v>1228</v>
      </c>
      <c r="E28" s="49">
        <f t="shared" si="7"/>
        <v>-13.215547703180212</v>
      </c>
      <c r="F28" s="17">
        <v>109</v>
      </c>
      <c r="G28" s="49">
        <f t="shared" si="9"/>
        <v>-26.845637583892618</v>
      </c>
      <c r="H28" s="13">
        <v>1337</v>
      </c>
      <c r="I28" s="49">
        <f t="shared" si="10"/>
        <v>-14.514066496163682</v>
      </c>
      <c r="J28" s="13">
        <v>10267</v>
      </c>
      <c r="K28" s="49">
        <f t="shared" si="11"/>
        <v>-8.00179211469534</v>
      </c>
      <c r="L28" s="13">
        <v>39140</v>
      </c>
      <c r="M28" s="54">
        <f t="shared" si="12"/>
        <v>-2.863949967737132</v>
      </c>
    </row>
    <row r="29" spans="1:13" s="2" customFormat="1" ht="11.25">
      <c r="A29" s="24">
        <v>1994</v>
      </c>
      <c r="B29" s="16">
        <v>53018</v>
      </c>
      <c r="C29" s="49">
        <f t="shared" si="8"/>
        <v>-3.4860648426264724</v>
      </c>
      <c r="D29" s="13">
        <v>1415</v>
      </c>
      <c r="E29" s="49">
        <f t="shared" si="7"/>
        <v>5.12630014858841</v>
      </c>
      <c r="F29" s="17">
        <v>149</v>
      </c>
      <c r="G29" s="49">
        <f t="shared" si="9"/>
        <v>-12.865497076023392</v>
      </c>
      <c r="H29" s="13">
        <v>1564</v>
      </c>
      <c r="I29" s="49">
        <f t="shared" si="10"/>
        <v>3.0982201713909028</v>
      </c>
      <c r="J29" s="13">
        <v>11160</v>
      </c>
      <c r="K29" s="49">
        <f t="shared" si="11"/>
        <v>-4.4520547945205475</v>
      </c>
      <c r="L29" s="13">
        <v>40294</v>
      </c>
      <c r="M29" s="54">
        <f t="shared" si="12"/>
        <v>-3.4550507954763274</v>
      </c>
    </row>
    <row r="30" spans="1:13" s="2" customFormat="1" ht="11.25">
      <c r="A30" s="24">
        <v>1993</v>
      </c>
      <c r="B30" s="16">
        <v>54933</v>
      </c>
      <c r="C30" s="49">
        <f t="shared" si="8"/>
        <v>-0.9109275226379018</v>
      </c>
      <c r="D30" s="13">
        <v>1346</v>
      </c>
      <c r="E30" s="49">
        <f t="shared" si="7"/>
        <v>-2.4637681159420293</v>
      </c>
      <c r="F30" s="17">
        <v>171</v>
      </c>
      <c r="G30" s="49">
        <f t="shared" si="9"/>
        <v>-1.1560693641618496</v>
      </c>
      <c r="H30" s="13">
        <v>1517</v>
      </c>
      <c r="I30" s="49">
        <f t="shared" si="10"/>
        <v>-2.31809401159047</v>
      </c>
      <c r="J30" s="13">
        <v>11680</v>
      </c>
      <c r="K30" s="49">
        <f t="shared" si="11"/>
        <v>-3.574671840171716</v>
      </c>
      <c r="L30" s="13">
        <v>41736</v>
      </c>
      <c r="M30" s="54">
        <f t="shared" si="12"/>
        <v>-0.08618213157138753</v>
      </c>
    </row>
    <row r="31" spans="1:13" s="2" customFormat="1" ht="11.25">
      <c r="A31" s="24">
        <v>1992</v>
      </c>
      <c r="B31" s="16">
        <v>55438</v>
      </c>
      <c r="C31" s="49">
        <f t="shared" si="8"/>
        <v>-4.783333047077615</v>
      </c>
      <c r="D31" s="13">
        <v>1380</v>
      </c>
      <c r="E31" s="49">
        <f t="shared" si="7"/>
        <v>-6.1862678450034</v>
      </c>
      <c r="F31" s="17">
        <v>173</v>
      </c>
      <c r="G31" s="49">
        <f t="shared" si="9"/>
        <v>-17.22488038277512</v>
      </c>
      <c r="H31" s="13">
        <v>1553</v>
      </c>
      <c r="I31" s="49">
        <f t="shared" si="10"/>
        <v>-7.559523809523809</v>
      </c>
      <c r="J31" s="13">
        <v>12113</v>
      </c>
      <c r="K31" s="49">
        <f t="shared" si="11"/>
        <v>-6.571538758195141</v>
      </c>
      <c r="L31" s="13">
        <v>41772</v>
      </c>
      <c r="M31" s="54">
        <f t="shared" si="12"/>
        <v>-4.144292991876635</v>
      </c>
    </row>
    <row r="32" spans="1:13" s="2" customFormat="1" ht="11.25">
      <c r="A32" s="24">
        <v>1991</v>
      </c>
      <c r="B32" s="16">
        <v>58223</v>
      </c>
      <c r="C32" s="49">
        <f t="shared" si="8"/>
        <v>-6.762642923485891</v>
      </c>
      <c r="D32" s="13">
        <v>1471</v>
      </c>
      <c r="E32" s="49">
        <f t="shared" si="7"/>
        <v>-6.543837357052097</v>
      </c>
      <c r="F32" s="17">
        <v>209</v>
      </c>
      <c r="G32" s="49">
        <f t="shared" si="9"/>
        <v>10</v>
      </c>
      <c r="H32" s="13">
        <v>1680</v>
      </c>
      <c r="I32" s="49">
        <f t="shared" si="10"/>
        <v>-4.761904761904762</v>
      </c>
      <c r="J32" s="13">
        <v>12965</v>
      </c>
      <c r="K32" s="49">
        <f t="shared" si="11"/>
        <v>-6.4844200807847665</v>
      </c>
      <c r="L32" s="13">
        <v>43578</v>
      </c>
      <c r="M32" s="54">
        <f t="shared" si="12"/>
        <v>-6.920415224913495</v>
      </c>
    </row>
    <row r="33" spans="1:13" s="2" customFormat="1" ht="11.25">
      <c r="A33" s="24">
        <v>1990</v>
      </c>
      <c r="B33" s="16">
        <v>62446</v>
      </c>
      <c r="C33" s="49">
        <f t="shared" si="8"/>
        <v>-0.8510368041662697</v>
      </c>
      <c r="D33" s="13">
        <v>1574</v>
      </c>
      <c r="E33" s="49">
        <f t="shared" si="7"/>
        <v>5.779569892473118</v>
      </c>
      <c r="F33" s="17">
        <v>190</v>
      </c>
      <c r="G33" s="49">
        <f t="shared" si="9"/>
        <v>-39.1025641025641</v>
      </c>
      <c r="H33" s="13">
        <v>1764</v>
      </c>
      <c r="I33" s="49">
        <f t="shared" si="10"/>
        <v>-2</v>
      </c>
      <c r="J33" s="13">
        <v>13864</v>
      </c>
      <c r="K33" s="49">
        <f t="shared" si="11"/>
        <v>-4.485015501205649</v>
      </c>
      <c r="L33" s="13">
        <v>46818</v>
      </c>
      <c r="M33" s="54">
        <f t="shared" si="12"/>
        <v>0.3235691173634474</v>
      </c>
    </row>
    <row r="34" spans="1:13" s="2" customFormat="1" ht="11.25">
      <c r="A34" s="24">
        <v>1989</v>
      </c>
      <c r="B34" s="16">
        <v>62982</v>
      </c>
      <c r="C34" s="49">
        <f t="shared" si="8"/>
        <v>1.9852322041583004</v>
      </c>
      <c r="D34" s="13">
        <v>1488</v>
      </c>
      <c r="E34" s="49">
        <f t="shared" si="7"/>
        <v>3.910614525139665</v>
      </c>
      <c r="F34" s="17">
        <v>312</v>
      </c>
      <c r="G34" s="49">
        <f t="shared" si="9"/>
        <v>-7.964601769911504</v>
      </c>
      <c r="H34" s="13">
        <v>1800</v>
      </c>
      <c r="I34" s="49">
        <f t="shared" si="10"/>
        <v>1.637492941840768</v>
      </c>
      <c r="J34" s="13">
        <v>14515</v>
      </c>
      <c r="K34" s="49">
        <f t="shared" si="11"/>
        <v>3.46425261957374</v>
      </c>
      <c r="L34" s="13">
        <v>46667</v>
      </c>
      <c r="M34" s="54">
        <f t="shared" si="12"/>
        <v>1.5471320393419794</v>
      </c>
    </row>
    <row r="35" spans="1:13" s="2" customFormat="1" ht="11.25">
      <c r="A35" s="24">
        <v>1988</v>
      </c>
      <c r="B35" s="16">
        <v>61756</v>
      </c>
      <c r="C35" s="49">
        <f t="shared" si="8"/>
        <v>3.4976285843570363</v>
      </c>
      <c r="D35" s="13">
        <v>1432</v>
      </c>
      <c r="E35" s="49">
        <f t="shared" si="7"/>
        <v>3.0215827338129495</v>
      </c>
      <c r="F35" s="17">
        <v>339</v>
      </c>
      <c r="G35" s="49">
        <f t="shared" si="9"/>
        <v>-10.789473684210527</v>
      </c>
      <c r="H35" s="13">
        <v>1771</v>
      </c>
      <c r="I35" s="49">
        <f t="shared" si="10"/>
        <v>0.05649717514124294</v>
      </c>
      <c r="J35" s="13">
        <v>14029</v>
      </c>
      <c r="K35" s="49">
        <f t="shared" si="11"/>
        <v>1.5931638786298792</v>
      </c>
      <c r="L35" s="13">
        <v>45956</v>
      </c>
      <c r="M35" s="54">
        <f t="shared" si="12"/>
        <v>4.232252211385801</v>
      </c>
    </row>
    <row r="36" spans="1:13" s="2" customFormat="1" ht="11.25">
      <c r="A36" s="24">
        <v>1987</v>
      </c>
      <c r="B36" s="16">
        <v>59669</v>
      </c>
      <c r="C36" s="49">
        <f t="shared" si="8"/>
        <v>1.9721438947278476</v>
      </c>
      <c r="D36" s="13">
        <v>1390</v>
      </c>
      <c r="E36" s="49">
        <f t="shared" si="7"/>
        <v>-4.532967032967033</v>
      </c>
      <c r="F36" s="17">
        <v>380</v>
      </c>
      <c r="G36" s="49">
        <f t="shared" si="9"/>
        <v>15.151515151515152</v>
      </c>
      <c r="H36" s="13">
        <v>1770</v>
      </c>
      <c r="I36" s="49">
        <f t="shared" si="10"/>
        <v>-0.8958566629339306</v>
      </c>
      <c r="J36" s="13">
        <v>13809</v>
      </c>
      <c r="K36" s="49">
        <f t="shared" si="11"/>
        <v>0.3269398430688753</v>
      </c>
      <c r="L36" s="13">
        <v>44090</v>
      </c>
      <c r="M36" s="54">
        <f t="shared" si="12"/>
        <v>2.6184103339927844</v>
      </c>
    </row>
    <row r="37" spans="1:13" s="2" customFormat="1" ht="11.25">
      <c r="A37" s="24">
        <v>1986</v>
      </c>
      <c r="B37" s="16">
        <v>58515</v>
      </c>
      <c r="C37" s="49">
        <f t="shared" si="8"/>
        <v>6.728559442600226</v>
      </c>
      <c r="D37" s="13">
        <v>1456</v>
      </c>
      <c r="E37" s="49">
        <f t="shared" si="7"/>
        <v>11.314984709480122</v>
      </c>
      <c r="F37" s="17">
        <v>330</v>
      </c>
      <c r="G37" s="49">
        <f t="shared" si="9"/>
        <v>-6.25</v>
      </c>
      <c r="H37" s="13">
        <v>1786</v>
      </c>
      <c r="I37" s="49">
        <f t="shared" si="10"/>
        <v>7.590361445783132</v>
      </c>
      <c r="J37" s="13">
        <v>13764</v>
      </c>
      <c r="K37" s="49">
        <f t="shared" si="11"/>
        <v>3.589975163693836</v>
      </c>
      <c r="L37" s="13">
        <v>42965</v>
      </c>
      <c r="M37" s="54">
        <f t="shared" si="12"/>
        <v>7.738408686275985</v>
      </c>
    </row>
    <row r="38" spans="1:13" s="2" customFormat="1" ht="11.25">
      <c r="A38" s="24">
        <v>1985</v>
      </c>
      <c r="B38" s="16">
        <v>54826</v>
      </c>
      <c r="C38" s="49">
        <f t="shared" si="8"/>
        <v>-6.534376651494229</v>
      </c>
      <c r="D38" s="13">
        <v>1308</v>
      </c>
      <c r="E38" s="49">
        <f t="shared" si="7"/>
        <v>-4.455807158509861</v>
      </c>
      <c r="F38" s="17">
        <v>352</v>
      </c>
      <c r="G38" s="49">
        <f t="shared" si="9"/>
        <v>-3.0303030303030303</v>
      </c>
      <c r="H38" s="13">
        <v>1660</v>
      </c>
      <c r="I38" s="49">
        <f t="shared" si="10"/>
        <v>-4.157043879907621</v>
      </c>
      <c r="J38" s="13">
        <v>13287</v>
      </c>
      <c r="K38" s="49">
        <f t="shared" si="11"/>
        <v>-8.181881003386081</v>
      </c>
      <c r="L38" s="13">
        <v>39879</v>
      </c>
      <c r="M38" s="54">
        <f t="shared" si="12"/>
        <v>-6.069813453928774</v>
      </c>
    </row>
    <row r="39" spans="1:13" s="2" customFormat="1" ht="11.25">
      <c r="A39" s="24">
        <v>1984</v>
      </c>
      <c r="B39" s="16">
        <v>58659</v>
      </c>
      <c r="C39" s="49">
        <f t="shared" si="8"/>
        <v>-0.20245670148695089</v>
      </c>
      <c r="D39" s="13">
        <v>1369</v>
      </c>
      <c r="E39" s="49">
        <f t="shared" si="7"/>
        <v>-7.437457741717377</v>
      </c>
      <c r="F39" s="17">
        <v>363</v>
      </c>
      <c r="G39" s="49">
        <f t="shared" si="9"/>
        <v>-11.893203883495145</v>
      </c>
      <c r="H39" s="13">
        <v>1732</v>
      </c>
      <c r="I39" s="49">
        <f t="shared" si="10"/>
        <v>-8.408249603384453</v>
      </c>
      <c r="J39" s="13">
        <v>14471</v>
      </c>
      <c r="K39" s="49">
        <f t="shared" si="11"/>
        <v>-2.643972012917115</v>
      </c>
      <c r="L39" s="13">
        <v>42456</v>
      </c>
      <c r="M39" s="54">
        <f t="shared" si="12"/>
        <v>1.0303881207909953</v>
      </c>
    </row>
    <row r="40" spans="1:13" s="2" customFormat="1" ht="11.25">
      <c r="A40" s="24">
        <v>1983</v>
      </c>
      <c r="B40" s="16">
        <v>58778</v>
      </c>
      <c r="C40" s="49">
        <f t="shared" si="8"/>
        <v>2.3882104969777203</v>
      </c>
      <c r="D40" s="13">
        <v>1479</v>
      </c>
      <c r="E40" s="49">
        <f t="shared" si="7"/>
        <v>1.0245901639344261</v>
      </c>
      <c r="F40" s="17">
        <v>412</v>
      </c>
      <c r="G40" s="49">
        <f t="shared" si="9"/>
        <v>1.477832512315271</v>
      </c>
      <c r="H40" s="13">
        <v>1891</v>
      </c>
      <c r="I40" s="49">
        <f t="shared" si="10"/>
        <v>1.1229946524064172</v>
      </c>
      <c r="J40" s="13">
        <v>14864</v>
      </c>
      <c r="K40" s="49">
        <f t="shared" si="11"/>
        <v>1.8012464899664409</v>
      </c>
      <c r="L40" s="13">
        <v>42023</v>
      </c>
      <c r="M40" s="54">
        <f t="shared" si="12"/>
        <v>2.6553644713699436</v>
      </c>
    </row>
    <row r="41" spans="1:13" s="2" customFormat="1" ht="11.25">
      <c r="A41" s="24">
        <v>1982</v>
      </c>
      <c r="B41" s="16">
        <v>57407</v>
      </c>
      <c r="C41" s="49">
        <f t="shared" si="8"/>
        <v>-2.739563567362429</v>
      </c>
      <c r="D41" s="13">
        <v>1464</v>
      </c>
      <c r="E41" s="49">
        <f t="shared" si="7"/>
        <v>-6.3938618925831205</v>
      </c>
      <c r="F41" s="17">
        <v>406</v>
      </c>
      <c r="G41" s="49">
        <f t="shared" si="9"/>
        <v>-10.572687224669604</v>
      </c>
      <c r="H41" s="13">
        <v>1870</v>
      </c>
      <c r="I41" s="49">
        <f t="shared" si="10"/>
        <v>-7.333994053518335</v>
      </c>
      <c r="J41" s="13">
        <v>14601</v>
      </c>
      <c r="K41" s="49">
        <f t="shared" si="11"/>
        <v>-3.2469683917566763</v>
      </c>
      <c r="L41" s="13">
        <v>40936</v>
      </c>
      <c r="M41" s="54">
        <f t="shared" si="12"/>
        <v>-2.335679351067637</v>
      </c>
    </row>
    <row r="42" spans="1:13" s="2" customFormat="1" ht="11.25">
      <c r="A42" s="24">
        <v>1981</v>
      </c>
      <c r="B42" s="16">
        <v>59024</v>
      </c>
      <c r="C42" s="49">
        <f t="shared" si="8"/>
        <v>-2.853945159485171</v>
      </c>
      <c r="D42" s="13">
        <v>1564</v>
      </c>
      <c r="E42" s="49">
        <f t="shared" si="7"/>
        <v>-3.217821782178218</v>
      </c>
      <c r="F42" s="17">
        <v>454</v>
      </c>
      <c r="G42" s="49">
        <f t="shared" si="9"/>
        <v>-18.491921005385997</v>
      </c>
      <c r="H42" s="13">
        <v>2018</v>
      </c>
      <c r="I42" s="49">
        <f t="shared" si="10"/>
        <v>-7.13299585826047</v>
      </c>
      <c r="J42" s="13">
        <v>15091</v>
      </c>
      <c r="K42" s="49">
        <f t="shared" si="11"/>
        <v>-5.177505497957902</v>
      </c>
      <c r="L42" s="13">
        <v>41915</v>
      </c>
      <c r="M42" s="54">
        <f t="shared" si="12"/>
        <v>-1.7693930161706117</v>
      </c>
    </row>
    <row r="43" spans="1:13" s="2" customFormat="1" ht="11.25">
      <c r="A43" s="24">
        <v>1980</v>
      </c>
      <c r="B43" s="16">
        <v>60758</v>
      </c>
      <c r="C43" s="49">
        <f t="shared" si="8"/>
        <v>0.9067959875107952</v>
      </c>
      <c r="D43" s="13">
        <v>1616</v>
      </c>
      <c r="E43" s="49">
        <f t="shared" si="7"/>
        <v>2.7989821882951653</v>
      </c>
      <c r="F43" s="17">
        <v>557</v>
      </c>
      <c r="G43" s="49">
        <f t="shared" si="9"/>
        <v>2.389705882352941</v>
      </c>
      <c r="H43" s="13">
        <v>2173</v>
      </c>
      <c r="I43" s="49">
        <f t="shared" si="10"/>
        <v>2.6937618147448017</v>
      </c>
      <c r="J43" s="13">
        <v>15915</v>
      </c>
      <c r="K43" s="49">
        <f t="shared" si="11"/>
        <v>1.0476190476190477</v>
      </c>
      <c r="L43" s="13">
        <v>42670</v>
      </c>
      <c r="M43" s="54">
        <f t="shared" si="12"/>
        <v>0.7651253955509375</v>
      </c>
    </row>
    <row r="44" spans="1:13" s="2" customFormat="1" ht="11.25">
      <c r="A44" s="24">
        <v>1979</v>
      </c>
      <c r="B44" s="16">
        <v>60212</v>
      </c>
      <c r="C44" s="49">
        <f t="shared" si="8"/>
        <v>-5.644529413608299</v>
      </c>
      <c r="D44" s="13">
        <v>1572</v>
      </c>
      <c r="E44" s="49">
        <f t="shared" si="7"/>
        <v>-4.37956204379562</v>
      </c>
      <c r="F44" s="17">
        <v>544</v>
      </c>
      <c r="G44" s="49">
        <f t="shared" si="9"/>
        <v>-25.274725274725274</v>
      </c>
      <c r="H44" s="13">
        <v>2116</v>
      </c>
      <c r="I44" s="49">
        <f t="shared" si="10"/>
        <v>-10.792580101180437</v>
      </c>
      <c r="J44" s="13">
        <v>15750</v>
      </c>
      <c r="K44" s="49">
        <f t="shared" si="11"/>
        <v>-5.376990087113247</v>
      </c>
      <c r="L44" s="13">
        <v>42346</v>
      </c>
      <c r="M44" s="54">
        <f t="shared" si="12"/>
        <v>-5.471348527803201</v>
      </c>
    </row>
    <row r="45" spans="1:13" s="2" customFormat="1" ht="11.25">
      <c r="A45" s="24">
        <v>1978</v>
      </c>
      <c r="B45" s="16">
        <v>63814</v>
      </c>
      <c r="C45" s="49">
        <f t="shared" si="8"/>
        <v>1.0946881485353992</v>
      </c>
      <c r="D45" s="13">
        <v>1644</v>
      </c>
      <c r="E45" s="49">
        <f t="shared" si="7"/>
        <v>2.9430181590482154</v>
      </c>
      <c r="F45" s="17">
        <v>728</v>
      </c>
      <c r="G45" s="49">
        <f t="shared" si="9"/>
        <v>3.851640513552068</v>
      </c>
      <c r="H45" s="13">
        <v>2372</v>
      </c>
      <c r="I45" s="49">
        <f t="shared" si="10"/>
        <v>3.2201914708442123</v>
      </c>
      <c r="J45" s="13">
        <v>16645</v>
      </c>
      <c r="K45" s="49">
        <f t="shared" si="11"/>
        <v>5.148452305748578</v>
      </c>
      <c r="L45" s="13">
        <v>44797</v>
      </c>
      <c r="M45" s="54">
        <f t="shared" si="12"/>
        <v>-0.4400488943215913</v>
      </c>
    </row>
    <row r="46" spans="1:13" s="2" customFormat="1" ht="11.25">
      <c r="A46" s="24">
        <v>1977</v>
      </c>
      <c r="B46" s="16">
        <v>63123</v>
      </c>
      <c r="C46" s="49">
        <f t="shared" si="8"/>
        <v>0.9192939822216537</v>
      </c>
      <c r="D46" s="13">
        <v>1597</v>
      </c>
      <c r="E46" s="49">
        <f t="shared" si="7"/>
        <v>3.9713541666666665</v>
      </c>
      <c r="F46" s="17">
        <v>701</v>
      </c>
      <c r="G46" s="49">
        <f t="shared" si="9"/>
        <v>-3.708791208791209</v>
      </c>
      <c r="H46" s="13">
        <v>2298</v>
      </c>
      <c r="I46" s="49">
        <f t="shared" si="10"/>
        <v>1.5017667844522968</v>
      </c>
      <c r="J46" s="13">
        <v>15830</v>
      </c>
      <c r="K46" s="49">
        <f t="shared" si="11"/>
        <v>-1.4137136451391916</v>
      </c>
      <c r="L46" s="13">
        <v>44995</v>
      </c>
      <c r="M46" s="54">
        <f t="shared" si="12"/>
        <v>1.7364958057295317</v>
      </c>
    </row>
    <row r="47" spans="1:13" s="2" customFormat="1" ht="11.25">
      <c r="A47" s="24">
        <v>1976</v>
      </c>
      <c r="B47" s="16">
        <v>62548</v>
      </c>
      <c r="C47" s="49">
        <f t="shared" si="8"/>
        <v>3.597455942758712</v>
      </c>
      <c r="D47" s="13">
        <v>1536</v>
      </c>
      <c r="E47" s="49">
        <f t="shared" si="7"/>
        <v>5.205479452054795</v>
      </c>
      <c r="F47" s="17">
        <v>728</v>
      </c>
      <c r="G47" s="49">
        <f t="shared" si="9"/>
        <v>3.851640513552068</v>
      </c>
      <c r="H47" s="13">
        <v>2264</v>
      </c>
      <c r="I47" s="49">
        <f t="shared" si="10"/>
        <v>4.766311892642295</v>
      </c>
      <c r="J47" s="13">
        <v>16057</v>
      </c>
      <c r="K47" s="49">
        <f t="shared" si="11"/>
        <v>1.67806484295846</v>
      </c>
      <c r="L47" s="13">
        <v>44227</v>
      </c>
      <c r="M47" s="54">
        <f t="shared" si="12"/>
        <v>4.252410249157297</v>
      </c>
    </row>
    <row r="48" spans="1:13" s="2" customFormat="1" ht="11.25">
      <c r="A48" s="24">
        <v>1975</v>
      </c>
      <c r="B48" s="16">
        <v>60376</v>
      </c>
      <c r="C48" s="49">
        <f t="shared" si="8"/>
        <v>-4.9780449802483515</v>
      </c>
      <c r="D48" s="13">
        <v>1460</v>
      </c>
      <c r="E48" s="49">
        <f t="shared" si="7"/>
        <v>-7.242693773824651</v>
      </c>
      <c r="F48" s="17">
        <v>701</v>
      </c>
      <c r="G48" s="49">
        <f t="shared" si="9"/>
        <v>-14.407814407814406</v>
      </c>
      <c r="H48" s="13">
        <v>2161</v>
      </c>
      <c r="I48" s="49">
        <f t="shared" si="10"/>
        <v>-9.694943585457585</v>
      </c>
      <c r="J48" s="13">
        <v>15792</v>
      </c>
      <c r="K48" s="49">
        <f t="shared" si="11"/>
        <v>-4.325699745547073</v>
      </c>
      <c r="L48" s="13">
        <v>42423</v>
      </c>
      <c r="M48" s="54">
        <f t="shared" si="12"/>
        <v>-4.966397849462366</v>
      </c>
    </row>
    <row r="49" spans="1:13" s="2" customFormat="1" ht="11.25">
      <c r="A49" s="24">
        <v>1974</v>
      </c>
      <c r="B49" s="16">
        <v>63539</v>
      </c>
      <c r="C49" s="49">
        <f t="shared" si="8"/>
        <v>-4.347629728875306</v>
      </c>
      <c r="D49" s="13">
        <v>1574</v>
      </c>
      <c r="E49" s="49">
        <f t="shared" si="7"/>
        <v>-5.973715651135006</v>
      </c>
      <c r="F49" s="17">
        <v>819</v>
      </c>
      <c r="G49" s="49">
        <f t="shared" si="9"/>
        <v>-16.76829268292683</v>
      </c>
      <c r="H49" s="13">
        <v>2393</v>
      </c>
      <c r="I49" s="49">
        <f t="shared" si="10"/>
        <v>-9.969902182091799</v>
      </c>
      <c r="J49" s="13">
        <v>16506</v>
      </c>
      <c r="K49" s="49">
        <f t="shared" si="11"/>
        <v>-4.4349235757295045</v>
      </c>
      <c r="L49" s="13">
        <v>44640</v>
      </c>
      <c r="M49" s="54">
        <f t="shared" si="12"/>
        <v>-3.9938060520033547</v>
      </c>
    </row>
    <row r="50" spans="1:13" s="2" customFormat="1" ht="11.25">
      <c r="A50" s="24">
        <v>1973</v>
      </c>
      <c r="B50" s="16">
        <v>66427</v>
      </c>
      <c r="C50" s="49">
        <f t="shared" si="8"/>
        <v>-12.461289089782955</v>
      </c>
      <c r="D50" s="13">
        <v>1674</v>
      </c>
      <c r="E50" s="49">
        <f t="shared" si="7"/>
        <v>0.4801920768307323</v>
      </c>
      <c r="F50" s="17">
        <v>984</v>
      </c>
      <c r="G50" s="57" t="s">
        <v>13</v>
      </c>
      <c r="H50" s="13">
        <v>2658</v>
      </c>
      <c r="I50" s="57" t="s">
        <v>13</v>
      </c>
      <c r="J50" s="13">
        <v>17272</v>
      </c>
      <c r="K50" s="49">
        <f t="shared" si="11"/>
        <v>-12.462622269525113</v>
      </c>
      <c r="L50" s="13">
        <v>46497</v>
      </c>
      <c r="M50" s="54">
        <f t="shared" si="12"/>
        <v>-14.66248210549499</v>
      </c>
    </row>
    <row r="51" spans="1:13" s="2" customFormat="1" ht="11.25">
      <c r="A51" s="24">
        <v>1972</v>
      </c>
      <c r="B51" s="16">
        <v>75883</v>
      </c>
      <c r="C51" s="49">
        <f t="shared" si="8"/>
        <v>5.670440461767696</v>
      </c>
      <c r="D51" s="13">
        <v>1666</v>
      </c>
      <c r="E51" s="49">
        <f t="shared" si="7"/>
        <v>4.91183879093199</v>
      </c>
      <c r="F51" s="17" t="s">
        <v>3</v>
      </c>
      <c r="G51" s="57" t="s">
        <v>13</v>
      </c>
      <c r="H51" s="57" t="s">
        <v>13</v>
      </c>
      <c r="I51" s="57" t="s">
        <v>13</v>
      </c>
      <c r="J51" s="13">
        <v>19731</v>
      </c>
      <c r="K51" s="49">
        <f t="shared" si="11"/>
        <v>7.140529973935708</v>
      </c>
      <c r="L51" s="13">
        <v>54486</v>
      </c>
      <c r="M51" s="54">
        <f t="shared" si="12"/>
        <v>5.171115872372459</v>
      </c>
    </row>
    <row r="52" spans="1:13" s="2" customFormat="1" ht="11.25">
      <c r="A52" s="24">
        <v>1971</v>
      </c>
      <c r="B52" s="16">
        <v>71811</v>
      </c>
      <c r="C52" s="49">
        <f t="shared" si="8"/>
        <v>-6.700187090739009</v>
      </c>
      <c r="D52" s="13">
        <v>1588</v>
      </c>
      <c r="E52" s="49">
        <f t="shared" si="7"/>
        <v>13.428571428571429</v>
      </c>
      <c r="F52" s="17" t="s">
        <v>3</v>
      </c>
      <c r="G52" s="57" t="s">
        <v>13</v>
      </c>
      <c r="H52" s="57" t="s">
        <v>13</v>
      </c>
      <c r="I52" s="57" t="s">
        <v>13</v>
      </c>
      <c r="J52" s="13">
        <v>18416</v>
      </c>
      <c r="K52" s="49">
        <f t="shared" si="11"/>
        <v>-6.131810999541261</v>
      </c>
      <c r="L52" s="13">
        <v>51807</v>
      </c>
      <c r="M52" s="54">
        <f t="shared" si="12"/>
        <v>-7.40317074478543</v>
      </c>
    </row>
    <row r="53" spans="1:13" s="2" customFormat="1" ht="11.25">
      <c r="A53" s="24">
        <v>1970</v>
      </c>
      <c r="B53" s="16">
        <v>76968</v>
      </c>
      <c r="C53" s="49">
        <f t="shared" si="8"/>
        <v>4.510767726692556</v>
      </c>
      <c r="D53" s="13">
        <v>1400</v>
      </c>
      <c r="E53" s="49">
        <f t="shared" si="7"/>
        <v>8.527131782945736</v>
      </c>
      <c r="F53" s="17" t="s">
        <v>3</v>
      </c>
      <c r="G53" s="57" t="s">
        <v>13</v>
      </c>
      <c r="H53" s="57" t="s">
        <v>13</v>
      </c>
      <c r="I53" s="57" t="s">
        <v>13</v>
      </c>
      <c r="J53" s="13">
        <v>19619</v>
      </c>
      <c r="K53" s="49">
        <f t="shared" si="11"/>
        <v>26.362231096225685</v>
      </c>
      <c r="L53" s="13">
        <v>55949</v>
      </c>
      <c r="M53" s="54">
        <f t="shared" si="12"/>
        <v>-1.5502375505894774</v>
      </c>
    </row>
    <row r="54" spans="1:13" s="2" customFormat="1" ht="11.25">
      <c r="A54" s="24">
        <v>1969</v>
      </c>
      <c r="B54" s="16">
        <v>73646</v>
      </c>
      <c r="C54" s="49">
        <f t="shared" si="8"/>
        <v>5.19504635118342</v>
      </c>
      <c r="D54" s="13">
        <v>1290</v>
      </c>
      <c r="E54" s="49">
        <f t="shared" si="7"/>
        <v>4.4534412955465585</v>
      </c>
      <c r="F54" s="17" t="s">
        <v>3</v>
      </c>
      <c r="G54" s="57" t="s">
        <v>13</v>
      </c>
      <c r="H54" s="57" t="s">
        <v>13</v>
      </c>
      <c r="I54" s="57" t="s">
        <v>13</v>
      </c>
      <c r="J54" s="13">
        <v>15526</v>
      </c>
      <c r="K54" s="49">
        <f t="shared" si="11"/>
        <v>5.497044234558674</v>
      </c>
      <c r="L54" s="13">
        <v>56830</v>
      </c>
      <c r="M54" s="54">
        <f t="shared" si="12"/>
        <v>5.1297704275117</v>
      </c>
    </row>
    <row r="55" spans="1:13" s="2" customFormat="1" ht="11.25">
      <c r="A55" s="24">
        <v>1968</v>
      </c>
      <c r="B55" s="16">
        <v>70009</v>
      </c>
      <c r="C55" s="49">
        <f t="shared" si="8"/>
        <v>0.6990492355047969</v>
      </c>
      <c r="D55" s="13">
        <v>1235</v>
      </c>
      <c r="E55" s="49">
        <f t="shared" si="7"/>
        <v>1.0638297872340425</v>
      </c>
      <c r="F55" s="17" t="s">
        <v>3</v>
      </c>
      <c r="G55" s="57" t="s">
        <v>13</v>
      </c>
      <c r="H55" s="57" t="s">
        <v>13</v>
      </c>
      <c r="I55" s="57" t="s">
        <v>13</v>
      </c>
      <c r="J55" s="13">
        <v>14717</v>
      </c>
      <c r="K55" s="49">
        <f t="shared" si="11"/>
        <v>4.294522004110268</v>
      </c>
      <c r="L55" s="13">
        <v>54057</v>
      </c>
      <c r="M55" s="54">
        <f t="shared" si="12"/>
        <v>-0.2454327366672818</v>
      </c>
    </row>
    <row r="56" spans="1:13" ht="12.75">
      <c r="A56" s="24">
        <v>1967</v>
      </c>
      <c r="B56" s="16">
        <v>69523</v>
      </c>
      <c r="C56" s="49">
        <f t="shared" si="8"/>
        <v>0.5132431182049503</v>
      </c>
      <c r="D56" s="13">
        <v>1222</v>
      </c>
      <c r="E56" s="49">
        <f t="shared" si="7"/>
        <v>4.533789563729684</v>
      </c>
      <c r="F56" s="17" t="s">
        <v>3</v>
      </c>
      <c r="G56" s="57" t="s">
        <v>13</v>
      </c>
      <c r="H56" s="57" t="s">
        <v>13</v>
      </c>
      <c r="I56" s="57" t="s">
        <v>13</v>
      </c>
      <c r="J56" s="13">
        <v>14111</v>
      </c>
      <c r="K56" s="49">
        <f t="shared" si="11"/>
        <v>2.4466385944533178</v>
      </c>
      <c r="L56" s="13">
        <v>54190</v>
      </c>
      <c r="M56" s="54">
        <f t="shared" si="12"/>
        <v>-0.06454587367450437</v>
      </c>
    </row>
    <row r="57" spans="1:13" ht="12.75">
      <c r="A57" s="22">
        <v>1966</v>
      </c>
      <c r="B57" s="16">
        <v>69168</v>
      </c>
      <c r="C57" s="49">
        <f t="shared" si="8"/>
        <v>-5.607489389576538</v>
      </c>
      <c r="D57" s="6">
        <v>1169</v>
      </c>
      <c r="E57" s="49">
        <f t="shared" si="7"/>
        <v>-8.09748427672956</v>
      </c>
      <c r="F57" s="6" t="s">
        <v>3</v>
      </c>
      <c r="G57" s="57" t="s">
        <v>13</v>
      </c>
      <c r="H57" s="57" t="s">
        <v>13</v>
      </c>
      <c r="I57" s="57" t="s">
        <v>13</v>
      </c>
      <c r="J57" s="6">
        <v>13774</v>
      </c>
      <c r="K57" s="49">
        <f t="shared" si="11"/>
        <v>-4.895394600566181</v>
      </c>
      <c r="L57" s="6">
        <v>54225</v>
      </c>
      <c r="M57" s="54">
        <f t="shared" si="12"/>
        <v>-5.73172003755085</v>
      </c>
    </row>
    <row r="58" spans="1:13" ht="12.75">
      <c r="A58" s="45">
        <v>1965</v>
      </c>
      <c r="B58" s="16">
        <v>73277</v>
      </c>
      <c r="C58" s="57" t="s">
        <v>13</v>
      </c>
      <c r="D58" s="13">
        <v>1272</v>
      </c>
      <c r="E58" s="57" t="s">
        <v>13</v>
      </c>
      <c r="F58" s="6" t="s">
        <v>3</v>
      </c>
      <c r="G58" s="57" t="s">
        <v>13</v>
      </c>
      <c r="H58" s="57" t="s">
        <v>13</v>
      </c>
      <c r="I58" s="57" t="s">
        <v>13</v>
      </c>
      <c r="J58" s="13">
        <v>14483</v>
      </c>
      <c r="K58" s="57" t="s">
        <v>13</v>
      </c>
      <c r="L58" s="13">
        <v>57522</v>
      </c>
      <c r="M58" s="59" t="s">
        <v>13</v>
      </c>
    </row>
    <row r="59" spans="1:13" ht="12.75">
      <c r="A59" s="22">
        <v>1960</v>
      </c>
      <c r="B59" s="46">
        <v>60200</v>
      </c>
      <c r="C59" s="57" t="s">
        <v>13</v>
      </c>
      <c r="D59" s="47">
        <v>1029</v>
      </c>
      <c r="E59" s="57" t="s">
        <v>13</v>
      </c>
      <c r="F59" s="47" t="s">
        <v>3</v>
      </c>
      <c r="G59" s="57" t="s">
        <v>13</v>
      </c>
      <c r="H59" s="57" t="s">
        <v>13</v>
      </c>
      <c r="I59" s="57" t="s">
        <v>13</v>
      </c>
      <c r="J59" s="47">
        <v>11837</v>
      </c>
      <c r="K59" s="57" t="s">
        <v>13</v>
      </c>
      <c r="L59" s="47">
        <v>47334</v>
      </c>
      <c r="M59" s="59" t="s">
        <v>13</v>
      </c>
    </row>
    <row r="60" spans="1:13" ht="12.75">
      <c r="A60" s="66">
        <v>1955</v>
      </c>
      <c r="B60" s="67">
        <v>39144</v>
      </c>
      <c r="C60" s="68" t="s">
        <v>13</v>
      </c>
      <c r="D60" s="69">
        <v>779</v>
      </c>
      <c r="E60" s="68" t="s">
        <v>13</v>
      </c>
      <c r="F60" s="69" t="s">
        <v>3</v>
      </c>
      <c r="G60" s="68" t="s">
        <v>13</v>
      </c>
      <c r="H60" s="68" t="s">
        <v>13</v>
      </c>
      <c r="I60" s="68" t="s">
        <v>13</v>
      </c>
      <c r="J60" s="69">
        <v>8238</v>
      </c>
      <c r="K60" s="68" t="s">
        <v>13</v>
      </c>
      <c r="L60" s="69">
        <v>30127</v>
      </c>
      <c r="M60" s="70" t="s">
        <v>13</v>
      </c>
    </row>
    <row r="61" ht="12.75">
      <c r="A61" s="2" t="s">
        <v>4</v>
      </c>
    </row>
    <row r="62" spans="1:13" ht="25.5" customHeight="1">
      <c r="A62" s="125" t="s">
        <v>76</v>
      </c>
      <c r="B62" s="126"/>
      <c r="C62" s="126"/>
      <c r="D62" s="126"/>
      <c r="E62" s="126"/>
      <c r="F62" s="126"/>
      <c r="G62" s="126"/>
      <c r="H62" s="126"/>
      <c r="I62" s="126"/>
      <c r="J62" s="126"/>
      <c r="K62" s="126"/>
      <c r="L62" s="126"/>
      <c r="M62" s="126"/>
    </row>
    <row r="63" ht="12.75">
      <c r="A63" s="2" t="s">
        <v>92</v>
      </c>
    </row>
    <row r="64" ht="12.75">
      <c r="A64" s="2" t="s">
        <v>110</v>
      </c>
    </row>
  </sheetData>
  <sheetProtection/>
  <mergeCells count="7">
    <mergeCell ref="A62:M62"/>
    <mergeCell ref="D3:M3"/>
    <mergeCell ref="A1:M1"/>
    <mergeCell ref="A2:M2"/>
    <mergeCell ref="A3:A4"/>
    <mergeCell ref="B3:B4"/>
    <mergeCell ref="C3:C4"/>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4"/>
  <sheetViews>
    <sheetView zoomScale="115" zoomScaleNormal="115" zoomScalePageLayoutView="0" workbookViewId="0" topLeftCell="A1">
      <selection activeCell="A1" sqref="A1:M1"/>
    </sheetView>
  </sheetViews>
  <sheetFormatPr defaultColWidth="9.140625" defaultRowHeight="12.75"/>
  <cols>
    <col min="1" max="1" width="7.140625" style="1" customWidth="1"/>
    <col min="2" max="2" width="10.00390625" style="58" customWidth="1"/>
    <col min="3" max="3" width="4.421875" style="1" customWidth="1"/>
    <col min="4" max="4" width="5.8515625" style="1" customWidth="1"/>
    <col min="5" max="5" width="6.00390625" style="50" customWidth="1"/>
    <col min="6" max="6" width="7.00390625" style="1" customWidth="1"/>
    <col min="7" max="7" width="5.00390625" style="1" customWidth="1"/>
    <col min="8" max="8" width="6.7109375" style="1" customWidth="1"/>
    <col min="9" max="9" width="5.140625" style="1" customWidth="1"/>
    <col min="10" max="10" width="7.8515625" style="1" customWidth="1"/>
    <col min="11" max="11" width="4.421875" style="1" customWidth="1"/>
    <col min="12" max="12" width="7.57421875" style="1" customWidth="1"/>
    <col min="13" max="13" width="3.57421875" style="1" customWidth="1"/>
    <col min="14" max="16384" width="9.140625" style="1" customWidth="1"/>
  </cols>
  <sheetData>
    <row r="1" spans="1:13" ht="18.75" customHeight="1">
      <c r="A1" s="130" t="s">
        <v>133</v>
      </c>
      <c r="B1" s="131"/>
      <c r="C1" s="131"/>
      <c r="D1" s="131"/>
      <c r="E1" s="131"/>
      <c r="F1" s="131"/>
      <c r="G1" s="132"/>
      <c r="H1" s="132"/>
      <c r="I1" s="132"/>
      <c r="J1" s="132"/>
      <c r="K1" s="132"/>
      <c r="L1" s="132"/>
      <c r="M1" s="133"/>
    </row>
    <row r="2" spans="1:13" ht="17.25" customHeight="1">
      <c r="A2" s="134" t="s">
        <v>18</v>
      </c>
      <c r="B2" s="135"/>
      <c r="C2" s="135"/>
      <c r="D2" s="135"/>
      <c r="E2" s="135"/>
      <c r="F2" s="135"/>
      <c r="G2" s="135"/>
      <c r="H2" s="135"/>
      <c r="I2" s="135"/>
      <c r="J2" s="135"/>
      <c r="K2" s="135"/>
      <c r="L2" s="135"/>
      <c r="M2" s="136"/>
    </row>
    <row r="3" spans="1:13" ht="12.75" customHeight="1">
      <c r="A3" s="137" t="s">
        <v>0</v>
      </c>
      <c r="B3" s="139" t="s">
        <v>20</v>
      </c>
      <c r="C3" s="139" t="s">
        <v>2</v>
      </c>
      <c r="D3" s="127" t="s">
        <v>19</v>
      </c>
      <c r="E3" s="128"/>
      <c r="F3" s="128"/>
      <c r="G3" s="128"/>
      <c r="H3" s="128"/>
      <c r="I3" s="128"/>
      <c r="J3" s="128"/>
      <c r="K3" s="128"/>
      <c r="L3" s="128"/>
      <c r="M3" s="129"/>
    </row>
    <row r="4" spans="1:13" s="2" customFormat="1" ht="33.75">
      <c r="A4" s="138"/>
      <c r="B4" s="141"/>
      <c r="C4" s="140"/>
      <c r="D4" s="104" t="s">
        <v>21</v>
      </c>
      <c r="E4" s="112" t="s">
        <v>2</v>
      </c>
      <c r="F4" s="105" t="s">
        <v>22</v>
      </c>
      <c r="G4" s="105" t="s">
        <v>2</v>
      </c>
      <c r="H4" s="105" t="s">
        <v>93</v>
      </c>
      <c r="I4" s="105" t="s">
        <v>2</v>
      </c>
      <c r="J4" s="105" t="s">
        <v>23</v>
      </c>
      <c r="K4" s="105" t="s">
        <v>2</v>
      </c>
      <c r="L4" s="105" t="s">
        <v>24</v>
      </c>
      <c r="M4" s="106" t="s">
        <v>2</v>
      </c>
    </row>
    <row r="5" spans="1:13" s="2" customFormat="1" ht="11.25">
      <c r="A5" s="22">
        <v>2018</v>
      </c>
      <c r="B5" s="46">
        <v>49354</v>
      </c>
      <c r="C5" s="55">
        <v>0.5562233858315845</v>
      </c>
      <c r="D5" s="48">
        <v>437</v>
      </c>
      <c r="E5" s="55">
        <v>-3.9560439560439558</v>
      </c>
      <c r="F5" s="48">
        <v>167</v>
      </c>
      <c r="G5" s="55">
        <v>8.441558441558442</v>
      </c>
      <c r="H5" s="48">
        <v>604</v>
      </c>
      <c r="I5" s="55">
        <v>-0.8210180623973727</v>
      </c>
      <c r="J5" s="48">
        <v>3636</v>
      </c>
      <c r="K5" s="55">
        <v>-3.349282296650718</v>
      </c>
      <c r="L5" s="47">
        <v>45114</v>
      </c>
      <c r="M5" s="54">
        <v>0.9036009841198838</v>
      </c>
    </row>
    <row r="6" spans="1:13" s="2" customFormat="1" ht="11.25">
      <c r="A6" s="22">
        <v>2017</v>
      </c>
      <c r="B6" s="46">
        <v>49081</v>
      </c>
      <c r="C6" s="55">
        <v>-5.48259128023417</v>
      </c>
      <c r="D6" s="48">
        <v>455</v>
      </c>
      <c r="E6" s="55">
        <v>-8.450704225352112</v>
      </c>
      <c r="F6" s="48">
        <v>154</v>
      </c>
      <c r="G6" s="55">
        <v>-10.982658959537572</v>
      </c>
      <c r="H6" s="48">
        <v>609</v>
      </c>
      <c r="I6" s="55">
        <v>-9.104477611940299</v>
      </c>
      <c r="J6" s="48">
        <v>3762</v>
      </c>
      <c r="K6" s="55">
        <v>-8.131868131868131</v>
      </c>
      <c r="L6" s="47">
        <v>44710</v>
      </c>
      <c r="M6" s="54">
        <v>-5.201111040434238</v>
      </c>
    </row>
    <row r="7" spans="1:13" s="2" customFormat="1" ht="11.25">
      <c r="A7" s="22">
        <v>2016</v>
      </c>
      <c r="B7" s="46">
        <v>51928</v>
      </c>
      <c r="C7" s="55">
        <f>(B7-B8)/B8*100</f>
        <v>-1.2644268248626243</v>
      </c>
      <c r="D7" s="48">
        <v>497</v>
      </c>
      <c r="E7" s="55">
        <f>(D7-D8)/D8*100</f>
        <v>-13.864818024263432</v>
      </c>
      <c r="F7" s="48">
        <v>173</v>
      </c>
      <c r="G7" s="55">
        <f>(F7-F8)/F8*100</f>
        <v>-6.486486486486487</v>
      </c>
      <c r="H7" s="48">
        <f>D7+F7</f>
        <v>670</v>
      </c>
      <c r="I7" s="55">
        <f>(H7-H8)/H8*100</f>
        <v>-12.073490813648293</v>
      </c>
      <c r="J7" s="48">
        <v>4095</v>
      </c>
      <c r="K7" s="55">
        <f>(J7-J8)/J8*100</f>
        <v>-2.0569241808179863</v>
      </c>
      <c r="L7" s="47">
        <v>47163</v>
      </c>
      <c r="M7" s="54">
        <f>(L7-L8)/L8*100</f>
        <v>-1.0220356768100733</v>
      </c>
    </row>
    <row r="8" spans="1:13" s="2" customFormat="1" ht="11.25">
      <c r="A8" s="22">
        <v>2015</v>
      </c>
      <c r="B8" s="46">
        <v>52593</v>
      </c>
      <c r="C8" s="55">
        <f>(B8-B9)/B9*100</f>
        <v>-2.573079915527398</v>
      </c>
      <c r="D8" s="48">
        <v>577</v>
      </c>
      <c r="E8" s="55">
        <f>(D8-D9)/D9*100</f>
        <v>-0.859106529209622</v>
      </c>
      <c r="F8" s="48">
        <v>185</v>
      </c>
      <c r="G8" s="55">
        <f>(F8-F9)/F9*100</f>
        <v>13.496932515337424</v>
      </c>
      <c r="H8" s="48">
        <f>D8+F8</f>
        <v>762</v>
      </c>
      <c r="I8" s="55">
        <f>(H8-H9)/H9*100</f>
        <v>2.2818791946308723</v>
      </c>
      <c r="J8" s="48">
        <v>4181</v>
      </c>
      <c r="K8" s="55">
        <f>(J8-J9)/J9*100</f>
        <v>-6.7573595004460305</v>
      </c>
      <c r="L8" s="47">
        <v>47650</v>
      </c>
      <c r="M8" s="54">
        <f>(L8-L9)/L9*100</f>
        <v>-2.2624248764178616</v>
      </c>
    </row>
    <row r="9" spans="1:13" s="2" customFormat="1" ht="11.25">
      <c r="A9" s="22">
        <v>2014</v>
      </c>
      <c r="B9" s="46">
        <v>53982</v>
      </c>
      <c r="C9" s="55">
        <f>(B9-B10)/B10*100</f>
        <v>0.19674808820253917</v>
      </c>
      <c r="D9" s="48">
        <v>582</v>
      </c>
      <c r="E9" s="55">
        <f>(D9-D10)/D10*100</f>
        <v>-3.1613976705490847</v>
      </c>
      <c r="F9" s="48">
        <v>163</v>
      </c>
      <c r="G9" s="55">
        <f>(F9-F10)/F10*100</f>
        <v>0</v>
      </c>
      <c r="H9" s="48">
        <f>D9+F9</f>
        <v>745</v>
      </c>
      <c r="I9" s="55">
        <f>(H9-H10)/H10*100</f>
        <v>-2.486910994764398</v>
      </c>
      <c r="J9" s="48">
        <v>4484</v>
      </c>
      <c r="K9" s="55">
        <f>(J9-J10)/J10*100</f>
        <v>-2.1174416066361057</v>
      </c>
      <c r="L9" s="47">
        <v>48753</v>
      </c>
      <c r="M9" s="54">
        <f>(L9-L10)/L10*100</f>
        <v>0.4574395747048278</v>
      </c>
    </row>
    <row r="10" spans="1:13" s="2" customFormat="1" ht="11.25">
      <c r="A10" s="22">
        <v>2013</v>
      </c>
      <c r="B10" s="46">
        <v>53876</v>
      </c>
      <c r="C10" s="55">
        <f>(B10-B11)/B11*100</f>
        <v>-5.722185279809611</v>
      </c>
      <c r="D10" s="48">
        <v>601</v>
      </c>
      <c r="E10" s="55">
        <f aca="true" t="shared" si="0" ref="E10:E16">(D10-D11)/D11*100</f>
        <v>-10.298507462686567</v>
      </c>
      <c r="F10" s="48">
        <v>163</v>
      </c>
      <c r="G10" s="55">
        <f aca="true" t="shared" si="1" ref="G10:G16">(F10-F11)/F11*100</f>
        <v>3.821656050955414</v>
      </c>
      <c r="H10" s="48">
        <f aca="true" t="shared" si="2" ref="H10:H18">D10+F10</f>
        <v>764</v>
      </c>
      <c r="I10" s="55">
        <f aca="true" t="shared" si="3" ref="I10:I16">(H10-H11)/H11*100</f>
        <v>-7.617896009673519</v>
      </c>
      <c r="J10" s="48">
        <v>4581</v>
      </c>
      <c r="K10" s="55">
        <f aca="true" t="shared" si="4" ref="K10:K16">(J10-J11)/J11*100</f>
        <v>-3.2728040540540544</v>
      </c>
      <c r="L10" s="47">
        <v>48531</v>
      </c>
      <c r="M10" s="54">
        <f aca="true" t="shared" si="5" ref="M10:M16">(L10-L11)/L11*100</f>
        <v>-5.9166779753019405</v>
      </c>
    </row>
    <row r="11" spans="1:13" s="2" customFormat="1" ht="11.25">
      <c r="A11" s="22">
        <v>2012</v>
      </c>
      <c r="B11" s="46">
        <v>57146</v>
      </c>
      <c r="C11" s="55">
        <f>(B11-B12)/B12*100</f>
        <v>-8.118015917678271</v>
      </c>
      <c r="D11" s="48">
        <v>670</v>
      </c>
      <c r="E11" s="55">
        <f t="shared" si="0"/>
        <v>-15.29709228824273</v>
      </c>
      <c r="F11" s="48">
        <v>157</v>
      </c>
      <c r="G11" s="55">
        <f t="shared" si="1"/>
        <v>68.81720430107528</v>
      </c>
      <c r="H11" s="48">
        <f t="shared" si="2"/>
        <v>827</v>
      </c>
      <c r="I11" s="55">
        <f t="shared" si="3"/>
        <v>-6.4479638009049784</v>
      </c>
      <c r="J11" s="48">
        <v>4736</v>
      </c>
      <c r="K11" s="55">
        <f>(J11-J12)/J12*100</f>
        <v>-17.476912354068652</v>
      </c>
      <c r="L11" s="47">
        <v>51583</v>
      </c>
      <c r="M11" s="54">
        <f t="shared" si="5"/>
        <v>-7.178075289714244</v>
      </c>
    </row>
    <row r="12" spans="1:14" s="2" customFormat="1" ht="11.25">
      <c r="A12" s="22">
        <v>2011</v>
      </c>
      <c r="B12" s="46">
        <v>62195</v>
      </c>
      <c r="C12" s="55">
        <f aca="true" t="shared" si="6" ref="C12:C17">(B12-B13)/B13*100</f>
        <v>3.8799438802779265</v>
      </c>
      <c r="D12" s="48">
        <v>791</v>
      </c>
      <c r="E12" s="55">
        <f t="shared" si="0"/>
        <v>2.064516129032258</v>
      </c>
      <c r="F12" s="48">
        <v>93</v>
      </c>
      <c r="G12" s="55">
        <f t="shared" si="1"/>
        <v>24</v>
      </c>
      <c r="H12" s="48">
        <f t="shared" si="2"/>
        <v>884</v>
      </c>
      <c r="I12" s="55">
        <f t="shared" si="3"/>
        <v>4</v>
      </c>
      <c r="J12" s="48">
        <v>5739</v>
      </c>
      <c r="K12" s="55">
        <f t="shared" si="4"/>
        <v>2.3724580806278985</v>
      </c>
      <c r="L12" s="47">
        <v>55572</v>
      </c>
      <c r="M12" s="54">
        <f t="shared" si="5"/>
        <v>4.036243822075782</v>
      </c>
      <c r="N12" s="13"/>
    </row>
    <row r="13" spans="1:14" s="2" customFormat="1" ht="11.25">
      <c r="A13" s="22">
        <v>2010</v>
      </c>
      <c r="B13" s="46">
        <v>59872</v>
      </c>
      <c r="C13" s="55">
        <f t="shared" si="6"/>
        <v>-3.955853572459816</v>
      </c>
      <c r="D13" s="48">
        <v>775</v>
      </c>
      <c r="E13" s="55">
        <f t="shared" si="0"/>
        <v>-9.56826137689615</v>
      </c>
      <c r="F13" s="48">
        <v>75</v>
      </c>
      <c r="G13" s="55">
        <f t="shared" si="1"/>
        <v>-24.242424242424242</v>
      </c>
      <c r="H13" s="48">
        <f t="shared" si="2"/>
        <v>850</v>
      </c>
      <c r="I13" s="55">
        <f t="shared" si="3"/>
        <v>-11.08786610878661</v>
      </c>
      <c r="J13" s="48">
        <v>5606</v>
      </c>
      <c r="K13" s="55">
        <f t="shared" si="4"/>
        <v>-10.375699440447642</v>
      </c>
      <c r="L13" s="47">
        <v>53416</v>
      </c>
      <c r="M13" s="54">
        <f t="shared" si="5"/>
        <v>-3.1037422678542277</v>
      </c>
      <c r="N13" s="13"/>
    </row>
    <row r="14" spans="1:14" s="2" customFormat="1" ht="11.25">
      <c r="A14" s="22">
        <v>2009</v>
      </c>
      <c r="B14" s="46">
        <v>62338</v>
      </c>
      <c r="C14" s="55">
        <f t="shared" si="6"/>
        <v>-2.50699863937067</v>
      </c>
      <c r="D14" s="48">
        <v>857</v>
      </c>
      <c r="E14" s="55">
        <f t="shared" si="0"/>
        <v>-2.3917995444191344</v>
      </c>
      <c r="F14" s="48">
        <v>99</v>
      </c>
      <c r="G14" s="55">
        <f t="shared" si="1"/>
        <v>-2.941176470588235</v>
      </c>
      <c r="H14" s="48">
        <f t="shared" si="2"/>
        <v>956</v>
      </c>
      <c r="I14" s="55">
        <f t="shared" si="3"/>
        <v>-2.4489795918367347</v>
      </c>
      <c r="J14" s="48">
        <v>6255</v>
      </c>
      <c r="K14" s="55">
        <f t="shared" si="4"/>
        <v>-1.4184397163120568</v>
      </c>
      <c r="L14" s="47">
        <v>55127</v>
      </c>
      <c r="M14" s="54">
        <f t="shared" si="5"/>
        <v>-2.629998586971881</v>
      </c>
      <c r="N14" s="13"/>
    </row>
    <row r="15" spans="1:14" s="2" customFormat="1" ht="11.25">
      <c r="A15" s="22">
        <v>2008</v>
      </c>
      <c r="B15" s="46">
        <v>63941</v>
      </c>
      <c r="C15" s="55">
        <f t="shared" si="6"/>
        <v>-2.2981129192451677</v>
      </c>
      <c r="D15" s="48">
        <v>878</v>
      </c>
      <c r="E15" s="55">
        <f t="shared" si="0"/>
        <v>-10.681586978636826</v>
      </c>
      <c r="F15" s="48">
        <v>102</v>
      </c>
      <c r="G15" s="55">
        <f t="shared" si="1"/>
        <v>-8.108108108108109</v>
      </c>
      <c r="H15" s="48">
        <f t="shared" si="2"/>
        <v>980</v>
      </c>
      <c r="I15" s="55">
        <f t="shared" si="3"/>
        <v>-10.420475319926874</v>
      </c>
      <c r="J15" s="48">
        <v>6345</v>
      </c>
      <c r="K15" s="55">
        <f t="shared" si="4"/>
        <v>-3.776160145586897</v>
      </c>
      <c r="L15" s="47">
        <v>56616</v>
      </c>
      <c r="M15" s="54">
        <f t="shared" si="5"/>
        <v>-1.9755181190158768</v>
      </c>
      <c r="N15" s="13"/>
    </row>
    <row r="16" spans="1:14" s="2" customFormat="1" ht="11.25">
      <c r="A16" s="22">
        <v>2007</v>
      </c>
      <c r="B16" s="46">
        <v>65445</v>
      </c>
      <c r="C16" s="55">
        <f t="shared" si="6"/>
        <v>1.3739583010626104</v>
      </c>
      <c r="D16" s="48">
        <v>983</v>
      </c>
      <c r="E16" s="55">
        <f t="shared" si="0"/>
        <v>-0.6066734074823054</v>
      </c>
      <c r="F16" s="48">
        <v>111</v>
      </c>
      <c r="G16" s="55">
        <f t="shared" si="1"/>
        <v>-5.128205128205128</v>
      </c>
      <c r="H16" s="48">
        <f t="shared" si="2"/>
        <v>1094</v>
      </c>
      <c r="I16" s="55">
        <f t="shared" si="3"/>
        <v>-1.0849909584086799</v>
      </c>
      <c r="J16" s="48">
        <v>6594</v>
      </c>
      <c r="K16" s="55">
        <f t="shared" si="4"/>
        <v>3.160200250312891</v>
      </c>
      <c r="L16" s="47">
        <v>57757</v>
      </c>
      <c r="M16" s="54">
        <f t="shared" si="5"/>
        <v>1.2215212057483351</v>
      </c>
      <c r="N16" s="13"/>
    </row>
    <row r="17" spans="1:14" s="2" customFormat="1" ht="11.25">
      <c r="A17" s="22">
        <v>2006</v>
      </c>
      <c r="B17" s="46">
        <v>64558</v>
      </c>
      <c r="C17" s="55">
        <f t="shared" si="6"/>
        <v>0.48876159641367284</v>
      </c>
      <c r="D17" s="48">
        <v>989</v>
      </c>
      <c r="E17" s="55">
        <f>(D17-D18)/D18*100</f>
        <v>-0.802407221664995</v>
      </c>
      <c r="F17" s="48">
        <v>117</v>
      </c>
      <c r="G17" s="55">
        <f>(F17-F18)/F18*100</f>
        <v>-12.686567164179104</v>
      </c>
      <c r="H17" s="48">
        <f t="shared" si="2"/>
        <v>1106</v>
      </c>
      <c r="I17" s="55">
        <f>(H17-H18)/H18*100</f>
        <v>-2.2104332449160036</v>
      </c>
      <c r="J17" s="48">
        <v>6392</v>
      </c>
      <c r="K17" s="55">
        <f>(J17-J18)/J18*100</f>
        <v>-0.8377288240769468</v>
      </c>
      <c r="L17" s="47">
        <v>57060</v>
      </c>
      <c r="M17" s="54">
        <f>(L17-L18)/L18*100</f>
        <v>0.6935253322039282</v>
      </c>
      <c r="N17" s="13"/>
    </row>
    <row r="18" spans="1:14" s="2" customFormat="1" ht="11.25">
      <c r="A18" s="45">
        <v>2005</v>
      </c>
      <c r="B18" s="16">
        <v>64244</v>
      </c>
      <c r="C18" s="57" t="s">
        <v>13</v>
      </c>
      <c r="D18" s="13">
        <v>997</v>
      </c>
      <c r="E18" s="57" t="s">
        <v>13</v>
      </c>
      <c r="F18" s="13">
        <v>134</v>
      </c>
      <c r="G18" s="57" t="s">
        <v>13</v>
      </c>
      <c r="H18" s="48">
        <f t="shared" si="2"/>
        <v>1131</v>
      </c>
      <c r="I18" s="57" t="s">
        <v>13</v>
      </c>
      <c r="J18" s="13">
        <v>6446</v>
      </c>
      <c r="K18" s="57" t="s">
        <v>13</v>
      </c>
      <c r="L18" s="13">
        <v>56667</v>
      </c>
      <c r="M18" s="59" t="s">
        <v>13</v>
      </c>
      <c r="N18" s="13"/>
    </row>
    <row r="19" spans="1:14" s="2" customFormat="1" ht="11.25">
      <c r="A19" s="24">
        <v>2004</v>
      </c>
      <c r="B19" s="57" t="s">
        <v>13</v>
      </c>
      <c r="C19" s="57" t="s">
        <v>13</v>
      </c>
      <c r="D19" s="57" t="s">
        <v>13</v>
      </c>
      <c r="E19" s="57" t="s">
        <v>13</v>
      </c>
      <c r="F19" s="57" t="s">
        <v>13</v>
      </c>
      <c r="G19" s="57" t="s">
        <v>13</v>
      </c>
      <c r="H19" s="57" t="s">
        <v>13</v>
      </c>
      <c r="I19" s="57" t="s">
        <v>13</v>
      </c>
      <c r="J19" s="57" t="s">
        <v>13</v>
      </c>
      <c r="K19" s="57" t="s">
        <v>13</v>
      </c>
      <c r="L19" s="57" t="s">
        <v>13</v>
      </c>
      <c r="M19" s="59" t="s">
        <v>13</v>
      </c>
      <c r="N19" s="13"/>
    </row>
    <row r="20" spans="1:13" s="2" customFormat="1" ht="11.25">
      <c r="A20" s="24">
        <v>2003</v>
      </c>
      <c r="B20" s="57" t="s">
        <v>13</v>
      </c>
      <c r="C20" s="57" t="s">
        <v>13</v>
      </c>
      <c r="D20" s="57" t="s">
        <v>13</v>
      </c>
      <c r="E20" s="57" t="s">
        <v>13</v>
      </c>
      <c r="F20" s="57" t="s">
        <v>13</v>
      </c>
      <c r="G20" s="57" t="s">
        <v>13</v>
      </c>
      <c r="H20" s="57" t="s">
        <v>13</v>
      </c>
      <c r="I20" s="57" t="s">
        <v>13</v>
      </c>
      <c r="J20" s="57" t="s">
        <v>13</v>
      </c>
      <c r="K20" s="57" t="s">
        <v>13</v>
      </c>
      <c r="L20" s="57" t="s">
        <v>13</v>
      </c>
      <c r="M20" s="59" t="s">
        <v>13</v>
      </c>
    </row>
    <row r="21" spans="1:13" s="2" customFormat="1" ht="11.25">
      <c r="A21" s="24">
        <v>2002</v>
      </c>
      <c r="B21" s="16">
        <v>66299</v>
      </c>
      <c r="C21" s="55">
        <f>(B21-B22)/B22*100</f>
        <v>-0.7187888408032466</v>
      </c>
      <c r="D21" s="13">
        <v>1236</v>
      </c>
      <c r="E21" s="55">
        <f>(D21-D22)/D22*100</f>
        <v>-11.33428981348637</v>
      </c>
      <c r="F21" s="6">
        <v>119</v>
      </c>
      <c r="G21" s="55">
        <f>(F21-F22)/F22*100</f>
        <v>29.347826086956523</v>
      </c>
      <c r="H21" s="13">
        <v>1355</v>
      </c>
      <c r="I21" s="55">
        <f>(H21-H22)/H22*100</f>
        <v>-8.815612382234187</v>
      </c>
      <c r="J21" s="13">
        <v>8223</v>
      </c>
      <c r="K21" s="55">
        <f>(J21-J22)/J22*100</f>
        <v>-8.102369244523915</v>
      </c>
      <c r="L21" s="13">
        <v>56721</v>
      </c>
      <c r="M21" s="54">
        <f>(L21-L22)/L22*100</f>
        <v>0.6673174194693406</v>
      </c>
    </row>
    <row r="22" spans="1:13" s="2" customFormat="1" ht="11.25">
      <c r="A22" s="24">
        <v>2001</v>
      </c>
      <c r="B22" s="16">
        <v>66779</v>
      </c>
      <c r="C22" s="55">
        <f aca="true" t="shared" si="7" ref="C22:C57">(B22-B23)/B23*100</f>
        <v>-3.818234192712084</v>
      </c>
      <c r="D22" s="13">
        <v>1394</v>
      </c>
      <c r="E22" s="55">
        <f aca="true" t="shared" si="8" ref="E22:E57">(D22-D23)/D23*100</f>
        <v>2.1994134897360706</v>
      </c>
      <c r="F22" s="6">
        <v>92</v>
      </c>
      <c r="G22" s="55">
        <f aca="true" t="shared" si="9" ref="G22:G49">(F22-F23)/F23*100</f>
        <v>-13.20754716981132</v>
      </c>
      <c r="H22" s="13">
        <v>1486</v>
      </c>
      <c r="I22" s="55">
        <f aca="true" t="shared" si="10" ref="I22:I49">(H22-H23)/H23*100</f>
        <v>1.0884353741496597</v>
      </c>
      <c r="J22" s="13">
        <v>8948</v>
      </c>
      <c r="K22" s="55">
        <f aca="true" t="shared" si="11" ref="K22:K57">(J22-J23)/J23*100</f>
        <v>-9.120455007109486</v>
      </c>
      <c r="L22" s="13">
        <v>56345</v>
      </c>
      <c r="M22" s="54">
        <f aca="true" t="shared" si="12" ref="M22:M57">(L22-L23)/L23*100</f>
        <v>-3.044016932236638</v>
      </c>
    </row>
    <row r="23" spans="1:13" s="2" customFormat="1" ht="11.25">
      <c r="A23" s="24">
        <v>2000</v>
      </c>
      <c r="B23" s="16">
        <v>69430</v>
      </c>
      <c r="C23" s="55">
        <f t="shared" si="7"/>
        <v>-4.289928593090899</v>
      </c>
      <c r="D23" s="13">
        <v>1364</v>
      </c>
      <c r="E23" s="55">
        <f t="shared" si="8"/>
        <v>7.486209613869188</v>
      </c>
      <c r="F23" s="6">
        <v>106</v>
      </c>
      <c r="G23" s="55">
        <f t="shared" si="9"/>
        <v>-17.1875</v>
      </c>
      <c r="H23" s="13">
        <v>1470</v>
      </c>
      <c r="I23" s="55">
        <f t="shared" si="10"/>
        <v>5.225483178239084</v>
      </c>
      <c r="J23" s="13">
        <v>9846</v>
      </c>
      <c r="K23" s="55">
        <f t="shared" si="11"/>
        <v>-5.517704634871894</v>
      </c>
      <c r="L23" s="13">
        <v>58114</v>
      </c>
      <c r="M23" s="54">
        <f t="shared" si="12"/>
        <v>-4.298135827679336</v>
      </c>
    </row>
    <row r="24" spans="1:13" s="2" customFormat="1" ht="11.25">
      <c r="A24" s="24">
        <v>1999</v>
      </c>
      <c r="B24" s="16">
        <v>72542</v>
      </c>
      <c r="C24" s="55">
        <f t="shared" si="7"/>
        <v>0.391646715288061</v>
      </c>
      <c r="D24" s="13">
        <v>1269</v>
      </c>
      <c r="E24" s="55">
        <f t="shared" si="8"/>
        <v>-7.574654042243263</v>
      </c>
      <c r="F24" s="6">
        <v>128</v>
      </c>
      <c r="G24" s="55">
        <f t="shared" si="9"/>
        <v>0.7874015748031495</v>
      </c>
      <c r="H24" s="13">
        <v>1397</v>
      </c>
      <c r="I24" s="55">
        <f t="shared" si="10"/>
        <v>-6.866666666666667</v>
      </c>
      <c r="J24" s="13">
        <v>10421</v>
      </c>
      <c r="K24" s="55">
        <f t="shared" si="11"/>
        <v>-4.473370611421762</v>
      </c>
      <c r="L24" s="13">
        <v>60724</v>
      </c>
      <c r="M24" s="54">
        <f t="shared" si="12"/>
        <v>1.4603174603174605</v>
      </c>
    </row>
    <row r="25" spans="1:13" s="2" customFormat="1" ht="11.25">
      <c r="A25" s="24">
        <v>1998</v>
      </c>
      <c r="B25" s="16">
        <v>72259</v>
      </c>
      <c r="C25" s="55">
        <f t="shared" si="7"/>
        <v>1.9095973485649815</v>
      </c>
      <c r="D25" s="13">
        <v>1373</v>
      </c>
      <c r="E25" s="55">
        <f t="shared" si="8"/>
        <v>9.228321400159109</v>
      </c>
      <c r="F25" s="6">
        <v>127</v>
      </c>
      <c r="G25" s="55">
        <f t="shared" si="9"/>
        <v>18.69158878504673</v>
      </c>
      <c r="H25" s="13">
        <v>1500</v>
      </c>
      <c r="I25" s="55">
        <f t="shared" si="10"/>
        <v>9.970674486803519</v>
      </c>
      <c r="J25" s="13">
        <v>10909</v>
      </c>
      <c r="K25" s="55">
        <f t="shared" si="11"/>
        <v>-4.5748775367389785</v>
      </c>
      <c r="L25" s="13">
        <v>59850</v>
      </c>
      <c r="M25" s="54">
        <f t="shared" si="12"/>
        <v>2.996093548331584</v>
      </c>
    </row>
    <row r="26" spans="1:13" s="2" customFormat="1" ht="11.25">
      <c r="A26" s="24">
        <v>1997</v>
      </c>
      <c r="B26" s="16">
        <v>70905</v>
      </c>
      <c r="C26" s="55">
        <f t="shared" si="7"/>
        <v>3.876411901727245</v>
      </c>
      <c r="D26" s="13">
        <v>1257</v>
      </c>
      <c r="E26" s="55">
        <f t="shared" si="8"/>
        <v>1.5347334410339257</v>
      </c>
      <c r="F26" s="6">
        <v>107</v>
      </c>
      <c r="G26" s="55">
        <f t="shared" si="9"/>
        <v>-9.322033898305085</v>
      </c>
      <c r="H26" s="13">
        <v>1364</v>
      </c>
      <c r="I26" s="55">
        <f t="shared" si="10"/>
        <v>0.5899705014749262</v>
      </c>
      <c r="J26" s="13">
        <v>11432</v>
      </c>
      <c r="K26" s="55">
        <f t="shared" si="11"/>
        <v>1.8804028161482935</v>
      </c>
      <c r="L26" s="13">
        <v>58109</v>
      </c>
      <c r="M26" s="54">
        <f t="shared" si="12"/>
        <v>4.3586796451276895</v>
      </c>
    </row>
    <row r="27" spans="1:13" s="2" customFormat="1" ht="11.25">
      <c r="A27" s="24">
        <v>1996</v>
      </c>
      <c r="B27" s="16">
        <v>68259</v>
      </c>
      <c r="C27" s="55">
        <f t="shared" si="7"/>
        <v>-4.870808596036458</v>
      </c>
      <c r="D27" s="13">
        <v>1238</v>
      </c>
      <c r="E27" s="55">
        <f t="shared" si="8"/>
        <v>-7.473841554559043</v>
      </c>
      <c r="F27" s="6">
        <v>118</v>
      </c>
      <c r="G27" s="55">
        <f t="shared" si="9"/>
        <v>6.306306306306306</v>
      </c>
      <c r="H27" s="13">
        <v>1356</v>
      </c>
      <c r="I27" s="55">
        <f t="shared" si="10"/>
        <v>-6.418219461697723</v>
      </c>
      <c r="J27" s="13">
        <v>11221</v>
      </c>
      <c r="K27" s="55">
        <f t="shared" si="11"/>
        <v>-11.763780765903908</v>
      </c>
      <c r="L27" s="13">
        <v>55682</v>
      </c>
      <c r="M27" s="54">
        <f t="shared" si="12"/>
        <v>-3.3097173022157396</v>
      </c>
    </row>
    <row r="28" spans="1:13" s="2" customFormat="1" ht="11.25">
      <c r="A28" s="24">
        <v>1995</v>
      </c>
      <c r="B28" s="16">
        <v>71754</v>
      </c>
      <c r="C28" s="55">
        <f t="shared" si="7"/>
        <v>-4.36625349860056</v>
      </c>
      <c r="D28" s="13">
        <v>1338</v>
      </c>
      <c r="E28" s="55">
        <f t="shared" si="8"/>
        <v>-13.285806869734284</v>
      </c>
      <c r="F28" s="6">
        <v>111</v>
      </c>
      <c r="G28" s="55">
        <f t="shared" si="9"/>
        <v>-25.503355704697988</v>
      </c>
      <c r="H28" s="13">
        <v>1449</v>
      </c>
      <c r="I28" s="55">
        <f t="shared" si="10"/>
        <v>-14.361702127659576</v>
      </c>
      <c r="J28" s="13">
        <v>12717</v>
      </c>
      <c r="K28" s="55">
        <f t="shared" si="11"/>
        <v>-9.183746340069986</v>
      </c>
      <c r="L28" s="13">
        <v>57588</v>
      </c>
      <c r="M28" s="54">
        <f t="shared" si="12"/>
        <v>-2.9442993174349037</v>
      </c>
    </row>
    <row r="29" spans="1:13" s="2" customFormat="1" ht="11.25">
      <c r="A29" s="24">
        <v>1994</v>
      </c>
      <c r="B29" s="16">
        <v>75030</v>
      </c>
      <c r="C29" s="55">
        <f t="shared" si="7"/>
        <v>-3.405214032829096</v>
      </c>
      <c r="D29" s="13">
        <v>1543</v>
      </c>
      <c r="E29" s="55">
        <f t="shared" si="8"/>
        <v>3.835800807537012</v>
      </c>
      <c r="F29" s="6">
        <v>149</v>
      </c>
      <c r="G29" s="55">
        <f t="shared" si="9"/>
        <v>-14.367816091954023</v>
      </c>
      <c r="H29" s="13">
        <v>1692</v>
      </c>
      <c r="I29" s="55">
        <f t="shared" si="10"/>
        <v>1.9277108433734942</v>
      </c>
      <c r="J29" s="13">
        <v>14003</v>
      </c>
      <c r="K29" s="55">
        <f t="shared" si="11"/>
        <v>-4.285714285714286</v>
      </c>
      <c r="L29" s="13">
        <v>59335</v>
      </c>
      <c r="M29" s="54">
        <f t="shared" si="12"/>
        <v>-3.3395780728190925</v>
      </c>
    </row>
    <row r="30" spans="1:13" s="2" customFormat="1" ht="11.25">
      <c r="A30" s="24">
        <v>1993</v>
      </c>
      <c r="B30" s="16">
        <v>77675</v>
      </c>
      <c r="C30" s="55">
        <f t="shared" si="7"/>
        <v>-1.4038918013226538</v>
      </c>
      <c r="D30" s="13">
        <v>1486</v>
      </c>
      <c r="E30" s="55">
        <f t="shared" si="8"/>
        <v>-0.6684491978609626</v>
      </c>
      <c r="F30" s="6">
        <v>174</v>
      </c>
      <c r="G30" s="55">
        <f t="shared" si="9"/>
        <v>-1.1363636363636365</v>
      </c>
      <c r="H30" s="13">
        <v>1660</v>
      </c>
      <c r="I30" s="55">
        <f t="shared" si="10"/>
        <v>-0.7177033492822966</v>
      </c>
      <c r="J30" s="13">
        <v>14630</v>
      </c>
      <c r="K30" s="55">
        <f t="shared" si="11"/>
        <v>-2.9905178701677606</v>
      </c>
      <c r="L30" s="13">
        <v>61385</v>
      </c>
      <c r="M30" s="54">
        <f t="shared" si="12"/>
        <v>-1.0366286193332044</v>
      </c>
    </row>
    <row r="31" spans="1:13" s="2" customFormat="1" ht="11.25">
      <c r="A31" s="24">
        <v>1992</v>
      </c>
      <c r="B31" s="16">
        <v>78781</v>
      </c>
      <c r="C31" s="55">
        <f t="shared" si="7"/>
        <v>-4.540277239240016</v>
      </c>
      <c r="D31" s="13">
        <v>1496</v>
      </c>
      <c r="E31" s="55">
        <f t="shared" si="8"/>
        <v>-9.933774834437086</v>
      </c>
      <c r="F31" s="6">
        <v>176</v>
      </c>
      <c r="G31" s="55">
        <f t="shared" si="9"/>
        <v>-16.9811320754717</v>
      </c>
      <c r="H31" s="13">
        <v>1672</v>
      </c>
      <c r="I31" s="55">
        <f t="shared" si="10"/>
        <v>-10.731446876668446</v>
      </c>
      <c r="J31" s="13">
        <v>15081</v>
      </c>
      <c r="K31" s="55">
        <f t="shared" si="11"/>
        <v>-7.659808963997062</v>
      </c>
      <c r="L31" s="13">
        <v>62028</v>
      </c>
      <c r="M31" s="54">
        <f t="shared" si="12"/>
        <v>-3.567930600251854</v>
      </c>
    </row>
    <row r="32" spans="1:13" s="2" customFormat="1" ht="11.25">
      <c r="A32" s="24">
        <v>1991</v>
      </c>
      <c r="B32" s="16">
        <v>82528</v>
      </c>
      <c r="C32" s="55">
        <f t="shared" si="7"/>
        <v>-6.388384754990925</v>
      </c>
      <c r="D32" s="13">
        <v>1661</v>
      </c>
      <c r="E32" s="55">
        <f t="shared" si="8"/>
        <v>-4.485336400230017</v>
      </c>
      <c r="F32" s="6">
        <v>212</v>
      </c>
      <c r="G32" s="55">
        <f t="shared" si="9"/>
        <v>-10.548523206751055</v>
      </c>
      <c r="H32" s="13">
        <v>1873</v>
      </c>
      <c r="I32" s="55">
        <f t="shared" si="10"/>
        <v>-5.212550607287449</v>
      </c>
      <c r="J32" s="13">
        <v>16332</v>
      </c>
      <c r="K32" s="55">
        <f t="shared" si="11"/>
        <v>-6.562160306653698</v>
      </c>
      <c r="L32" s="13">
        <v>64323</v>
      </c>
      <c r="M32" s="54">
        <f t="shared" si="12"/>
        <v>-6.377992868059093</v>
      </c>
    </row>
    <row r="33" spans="1:13" s="2" customFormat="1" ht="11.25">
      <c r="A33" s="24">
        <v>1990</v>
      </c>
      <c r="B33" s="16">
        <v>88160</v>
      </c>
      <c r="C33" s="55">
        <f t="shared" si="7"/>
        <v>-0.5740450439274155</v>
      </c>
      <c r="D33" s="13">
        <v>1739</v>
      </c>
      <c r="E33" s="55">
        <f t="shared" si="8"/>
        <v>4.8854041013269</v>
      </c>
      <c r="F33" s="6">
        <v>237</v>
      </c>
      <c r="G33" s="55">
        <f t="shared" si="9"/>
        <v>-29.253731343283583</v>
      </c>
      <c r="H33" s="13">
        <v>1976</v>
      </c>
      <c r="I33" s="55">
        <f t="shared" si="10"/>
        <v>-0.8529854490717512</v>
      </c>
      <c r="J33" s="13">
        <v>17479</v>
      </c>
      <c r="K33" s="55">
        <f t="shared" si="11"/>
        <v>-4.528075158400699</v>
      </c>
      <c r="L33" s="13">
        <v>68705</v>
      </c>
      <c r="M33" s="54">
        <f t="shared" si="12"/>
        <v>0.4929206646384274</v>
      </c>
    </row>
    <row r="34" spans="1:13" s="2" customFormat="1" ht="11.25">
      <c r="A34" s="24">
        <v>1989</v>
      </c>
      <c r="B34" s="16">
        <v>88669</v>
      </c>
      <c r="C34" s="55">
        <f t="shared" si="7"/>
        <v>2.1320463498352877</v>
      </c>
      <c r="D34" s="13">
        <v>1658</v>
      </c>
      <c r="E34" s="55">
        <f t="shared" si="8"/>
        <v>3.23785803237858</v>
      </c>
      <c r="F34" s="6">
        <v>335</v>
      </c>
      <c r="G34" s="55">
        <f t="shared" si="9"/>
        <v>-7.202216066481995</v>
      </c>
      <c r="H34" s="13">
        <v>1993</v>
      </c>
      <c r="I34" s="55">
        <f t="shared" si="10"/>
        <v>1.3218098627351298</v>
      </c>
      <c r="J34" s="13">
        <v>18308</v>
      </c>
      <c r="K34" s="55">
        <f t="shared" si="11"/>
        <v>3.9990911156555327</v>
      </c>
      <c r="L34" s="13">
        <v>68368</v>
      </c>
      <c r="M34" s="54">
        <f t="shared" si="12"/>
        <v>1.6669888619566673</v>
      </c>
    </row>
    <row r="35" spans="1:13" s="2" customFormat="1" ht="11.25">
      <c r="A35" s="24">
        <v>1988</v>
      </c>
      <c r="B35" s="16">
        <v>86818</v>
      </c>
      <c r="C35" s="55">
        <f t="shared" si="7"/>
        <v>3.5322457546269797</v>
      </c>
      <c r="D35" s="13">
        <v>1606</v>
      </c>
      <c r="E35" s="55">
        <f t="shared" si="8"/>
        <v>5.797101449275362</v>
      </c>
      <c r="F35" s="6">
        <v>361</v>
      </c>
      <c r="G35" s="55">
        <f t="shared" si="9"/>
        <v>-10.643564356435643</v>
      </c>
      <c r="H35" s="13">
        <v>1967</v>
      </c>
      <c r="I35" s="55">
        <f t="shared" si="10"/>
        <v>2.3413111342351716</v>
      </c>
      <c r="J35" s="13">
        <v>17604</v>
      </c>
      <c r="K35" s="55">
        <f t="shared" si="11"/>
        <v>1.3996889580093312</v>
      </c>
      <c r="L35" s="13">
        <v>67247</v>
      </c>
      <c r="M35" s="54">
        <f t="shared" si="12"/>
        <v>4.141049664720549</v>
      </c>
    </row>
    <row r="36" spans="1:13" s="2" customFormat="1" ht="11.25">
      <c r="A36" s="24">
        <v>1987</v>
      </c>
      <c r="B36" s="16">
        <v>83856</v>
      </c>
      <c r="C36" s="55">
        <f t="shared" si="7"/>
        <v>2.498410991052657</v>
      </c>
      <c r="D36" s="13">
        <v>1518</v>
      </c>
      <c r="E36" s="55">
        <f t="shared" si="8"/>
        <v>-4.887218045112782</v>
      </c>
      <c r="F36" s="6">
        <v>404</v>
      </c>
      <c r="G36" s="55">
        <f t="shared" si="9"/>
        <v>13.802816901408452</v>
      </c>
      <c r="H36" s="13">
        <v>1922</v>
      </c>
      <c r="I36" s="55">
        <f t="shared" si="10"/>
        <v>-1.486417221937468</v>
      </c>
      <c r="J36" s="13">
        <v>17361</v>
      </c>
      <c r="K36" s="55">
        <f t="shared" si="11"/>
        <v>0.7076976622773943</v>
      </c>
      <c r="L36" s="13">
        <v>64573</v>
      </c>
      <c r="M36" s="54">
        <f t="shared" si="12"/>
        <v>3.1155185078726326</v>
      </c>
    </row>
    <row r="37" spans="1:13" s="2" customFormat="1" ht="11.25">
      <c r="A37" s="24">
        <v>1986</v>
      </c>
      <c r="B37" s="16">
        <v>81812</v>
      </c>
      <c r="C37" s="55">
        <f t="shared" si="7"/>
        <v>7.203040031448602</v>
      </c>
      <c r="D37" s="13">
        <v>1596</v>
      </c>
      <c r="E37" s="55">
        <f t="shared" si="8"/>
        <v>11.530398322851152</v>
      </c>
      <c r="F37" s="6">
        <v>355</v>
      </c>
      <c r="G37" s="55">
        <f t="shared" si="9"/>
        <v>-4.054054054054054</v>
      </c>
      <c r="H37" s="13">
        <v>1951</v>
      </c>
      <c r="I37" s="55">
        <f t="shared" si="10"/>
        <v>8.32870627429206</v>
      </c>
      <c r="J37" s="13">
        <v>17239</v>
      </c>
      <c r="K37" s="55">
        <f t="shared" si="11"/>
        <v>3.0301219220655033</v>
      </c>
      <c r="L37" s="13">
        <v>62622</v>
      </c>
      <c r="M37" s="54">
        <f t="shared" si="12"/>
        <v>8.376310961891246</v>
      </c>
    </row>
    <row r="38" spans="1:13" s="2" customFormat="1" ht="11.25">
      <c r="A38" s="24">
        <v>1985</v>
      </c>
      <c r="B38" s="16">
        <v>76315</v>
      </c>
      <c r="C38" s="55">
        <f t="shared" si="7"/>
        <v>-6.443466428019762</v>
      </c>
      <c r="D38" s="13">
        <v>1431</v>
      </c>
      <c r="E38" s="55">
        <f t="shared" si="8"/>
        <v>-4.9800796812749</v>
      </c>
      <c r="F38" s="6">
        <v>370</v>
      </c>
      <c r="G38" s="55">
        <f t="shared" si="9"/>
        <v>-4.3927648578811365</v>
      </c>
      <c r="H38" s="13">
        <v>1801</v>
      </c>
      <c r="I38" s="55">
        <f t="shared" si="10"/>
        <v>-4.860010565240359</v>
      </c>
      <c r="J38" s="13">
        <v>16732</v>
      </c>
      <c r="K38" s="55">
        <f t="shared" si="11"/>
        <v>-7.142460735889894</v>
      </c>
      <c r="L38" s="13">
        <v>57782</v>
      </c>
      <c r="M38" s="54">
        <f t="shared" si="12"/>
        <v>-6.287808754601923</v>
      </c>
    </row>
    <row r="39" spans="1:13" s="2" customFormat="1" ht="11.25">
      <c r="A39" s="24">
        <v>1984</v>
      </c>
      <c r="B39" s="16">
        <v>81571</v>
      </c>
      <c r="C39" s="55">
        <f t="shared" si="7"/>
        <v>0.10308392749763765</v>
      </c>
      <c r="D39" s="13">
        <v>1506</v>
      </c>
      <c r="E39" s="55">
        <f t="shared" si="8"/>
        <v>-8.892921960072595</v>
      </c>
      <c r="F39" s="6">
        <v>387</v>
      </c>
      <c r="G39" s="55">
        <f t="shared" si="9"/>
        <v>-11.441647597254006</v>
      </c>
      <c r="H39" s="13">
        <v>1893</v>
      </c>
      <c r="I39" s="55">
        <f t="shared" si="10"/>
        <v>-9.425837320574162</v>
      </c>
      <c r="J39" s="13">
        <v>18019</v>
      </c>
      <c r="K39" s="55">
        <f t="shared" si="11"/>
        <v>-3.1392786109767243</v>
      </c>
      <c r="L39" s="13">
        <v>61659</v>
      </c>
      <c r="M39" s="54">
        <f t="shared" si="12"/>
        <v>1.4228377800440835</v>
      </c>
    </row>
    <row r="40" spans="1:13" s="2" customFormat="1" ht="11.25">
      <c r="A40" s="24">
        <v>1983</v>
      </c>
      <c r="B40" s="16">
        <v>81487</v>
      </c>
      <c r="C40" s="55">
        <f t="shared" si="7"/>
        <v>2.169088606642677</v>
      </c>
      <c r="D40" s="13">
        <v>1653</v>
      </c>
      <c r="E40" s="55">
        <f t="shared" si="8"/>
        <v>1.5356265356265357</v>
      </c>
      <c r="F40" s="6">
        <v>437</v>
      </c>
      <c r="G40" s="55">
        <f t="shared" si="9"/>
        <v>0.22935779816513763</v>
      </c>
      <c r="H40" s="13">
        <v>2090</v>
      </c>
      <c r="I40" s="55">
        <f t="shared" si="10"/>
        <v>1.2596899224806202</v>
      </c>
      <c r="J40" s="13">
        <v>18603</v>
      </c>
      <c r="K40" s="55">
        <f t="shared" si="11"/>
        <v>1.5835745099109924</v>
      </c>
      <c r="L40" s="13">
        <v>60794</v>
      </c>
      <c r="M40" s="54">
        <f t="shared" si="12"/>
        <v>2.381273155944762</v>
      </c>
    </row>
    <row r="41" spans="1:13" s="2" customFormat="1" ht="11.25">
      <c r="A41" s="24">
        <v>1982</v>
      </c>
      <c r="B41" s="16">
        <v>79757</v>
      </c>
      <c r="C41" s="55">
        <f t="shared" si="7"/>
        <v>-2.502322624810523</v>
      </c>
      <c r="D41" s="13">
        <v>1628</v>
      </c>
      <c r="E41" s="55">
        <f t="shared" si="8"/>
        <v>-6.113033448673587</v>
      </c>
      <c r="F41" s="6">
        <v>436</v>
      </c>
      <c r="G41" s="55">
        <f t="shared" si="9"/>
        <v>-9.54356846473029</v>
      </c>
      <c r="H41" s="13">
        <v>2064</v>
      </c>
      <c r="I41" s="55">
        <f t="shared" si="10"/>
        <v>-6.859205776173286</v>
      </c>
      <c r="J41" s="13">
        <v>18313</v>
      </c>
      <c r="K41" s="55">
        <f t="shared" si="11"/>
        <v>-3.488801054018445</v>
      </c>
      <c r="L41" s="13">
        <v>59380</v>
      </c>
      <c r="M41" s="54">
        <f t="shared" si="12"/>
        <v>-2.0342170821440946</v>
      </c>
    </row>
    <row r="42" spans="1:13" s="2" customFormat="1" ht="11.25">
      <c r="A42" s="24">
        <v>1981</v>
      </c>
      <c r="B42" s="16">
        <v>81804</v>
      </c>
      <c r="C42" s="55">
        <f t="shared" si="7"/>
        <v>-3.4191263282172377</v>
      </c>
      <c r="D42" s="13">
        <v>1734</v>
      </c>
      <c r="E42" s="55">
        <f t="shared" si="8"/>
        <v>-3.128491620111732</v>
      </c>
      <c r="F42" s="6">
        <v>482</v>
      </c>
      <c r="G42" s="55">
        <f t="shared" si="9"/>
        <v>-20.462046204620464</v>
      </c>
      <c r="H42" s="13">
        <v>2216</v>
      </c>
      <c r="I42" s="55">
        <f t="shared" si="10"/>
        <v>-7.512520868113523</v>
      </c>
      <c r="J42" s="13">
        <v>18975</v>
      </c>
      <c r="K42" s="55">
        <f t="shared" si="11"/>
        <v>-4.786993828089718</v>
      </c>
      <c r="L42" s="13">
        <v>60613</v>
      </c>
      <c r="M42" s="54">
        <f t="shared" si="12"/>
        <v>-2.8248496993987975</v>
      </c>
    </row>
    <row r="43" spans="1:13" s="2" customFormat="1" ht="11.25">
      <c r="A43" s="24">
        <v>1980</v>
      </c>
      <c r="B43" s="16">
        <v>84700</v>
      </c>
      <c r="C43" s="55">
        <f t="shared" si="7"/>
        <v>0.7074490220557637</v>
      </c>
      <c r="D43" s="13">
        <v>1790</v>
      </c>
      <c r="E43" s="55">
        <f t="shared" si="8"/>
        <v>2.5787965616045847</v>
      </c>
      <c r="F43" s="6">
        <v>606</v>
      </c>
      <c r="G43" s="55">
        <f t="shared" si="9"/>
        <v>4.3029259896729775</v>
      </c>
      <c r="H43" s="13">
        <v>2396</v>
      </c>
      <c r="I43" s="55">
        <f t="shared" si="10"/>
        <v>3.0094582975064488</v>
      </c>
      <c r="J43" s="13">
        <v>19929</v>
      </c>
      <c r="K43" s="55">
        <f t="shared" si="11"/>
        <v>0.6362672322375398</v>
      </c>
      <c r="L43" s="13">
        <v>62375</v>
      </c>
      <c r="M43" s="54">
        <f t="shared" si="12"/>
        <v>0.643797599070608</v>
      </c>
    </row>
    <row r="44" spans="1:13" s="2" customFormat="1" ht="11.25">
      <c r="A44" s="24">
        <v>1979</v>
      </c>
      <c r="B44" s="16">
        <v>84105</v>
      </c>
      <c r="C44" s="55">
        <f t="shared" si="7"/>
        <v>-6.407531464562723</v>
      </c>
      <c r="D44" s="13">
        <v>1745</v>
      </c>
      <c r="E44" s="55">
        <f t="shared" si="8"/>
        <v>-3.6443953616786304</v>
      </c>
      <c r="F44" s="6">
        <v>581</v>
      </c>
      <c r="G44" s="55">
        <f t="shared" si="9"/>
        <v>-25.32133676092545</v>
      </c>
      <c r="H44" s="13">
        <v>2326</v>
      </c>
      <c r="I44" s="55">
        <f t="shared" si="10"/>
        <v>-10.158362302047122</v>
      </c>
      <c r="J44" s="13">
        <v>19803</v>
      </c>
      <c r="K44" s="55">
        <f t="shared" si="11"/>
        <v>-5.298646645306298</v>
      </c>
      <c r="L44" s="13">
        <v>61976</v>
      </c>
      <c r="M44" s="54">
        <f t="shared" si="12"/>
        <v>-6.610611334629237</v>
      </c>
    </row>
    <row r="45" spans="1:13" s="2" customFormat="1" ht="11.25">
      <c r="A45" s="24">
        <v>1978</v>
      </c>
      <c r="B45" s="16">
        <v>89863</v>
      </c>
      <c r="C45" s="55">
        <f t="shared" si="7"/>
        <v>1.7240208286167082</v>
      </c>
      <c r="D45" s="13">
        <v>1811</v>
      </c>
      <c r="E45" s="55">
        <f t="shared" si="8"/>
        <v>3.0147895335608648</v>
      </c>
      <c r="F45" s="6">
        <v>778</v>
      </c>
      <c r="G45" s="55">
        <f t="shared" si="9"/>
        <v>1.832460732984293</v>
      </c>
      <c r="H45" s="13">
        <v>2589</v>
      </c>
      <c r="I45" s="55">
        <f t="shared" si="10"/>
        <v>2.656621728786677</v>
      </c>
      <c r="J45" s="13">
        <v>20911</v>
      </c>
      <c r="K45" s="55">
        <f t="shared" si="11"/>
        <v>5.803481076705121</v>
      </c>
      <c r="L45" s="13">
        <v>66363</v>
      </c>
      <c r="M45" s="54">
        <f t="shared" si="12"/>
        <v>0.46779907348533023</v>
      </c>
    </row>
    <row r="46" spans="1:13" s="2" customFormat="1" ht="11.25">
      <c r="A46" s="24">
        <v>1977</v>
      </c>
      <c r="B46" s="16">
        <v>88340</v>
      </c>
      <c r="C46" s="55">
        <f t="shared" si="7"/>
        <v>2.06698940509064</v>
      </c>
      <c r="D46" s="13">
        <v>1758</v>
      </c>
      <c r="E46" s="55">
        <f t="shared" si="8"/>
        <v>2.6869158878504673</v>
      </c>
      <c r="F46" s="6">
        <v>764</v>
      </c>
      <c r="G46" s="55">
        <f t="shared" si="9"/>
        <v>-1.5463917525773196</v>
      </c>
      <c r="H46" s="13">
        <v>2522</v>
      </c>
      <c r="I46" s="55">
        <f t="shared" si="10"/>
        <v>1.3665594855305467</v>
      </c>
      <c r="J46" s="13">
        <v>19764</v>
      </c>
      <c r="K46" s="55">
        <f t="shared" si="11"/>
        <v>-0.2473123706657245</v>
      </c>
      <c r="L46" s="13">
        <v>66054</v>
      </c>
      <c r="M46" s="54">
        <f t="shared" si="12"/>
        <v>2.807782101167315</v>
      </c>
    </row>
    <row r="47" spans="1:13" s="2" customFormat="1" ht="11.25">
      <c r="A47" s="24">
        <v>1976</v>
      </c>
      <c r="B47" s="16">
        <v>86551</v>
      </c>
      <c r="C47" s="55">
        <f t="shared" si="7"/>
        <v>2.4538933213381</v>
      </c>
      <c r="D47" s="13">
        <v>1712</v>
      </c>
      <c r="E47" s="55">
        <f t="shared" si="8"/>
        <v>7.740717432347388</v>
      </c>
      <c r="F47" s="6">
        <v>776</v>
      </c>
      <c r="G47" s="55">
        <f t="shared" si="9"/>
        <v>2.509907529722589</v>
      </c>
      <c r="H47" s="13">
        <v>2488</v>
      </c>
      <c r="I47" s="55">
        <f t="shared" si="10"/>
        <v>6.0528559249786875</v>
      </c>
      <c r="J47" s="13">
        <v>19813</v>
      </c>
      <c r="K47" s="55">
        <f t="shared" si="11"/>
        <v>2.1868069523956883</v>
      </c>
      <c r="L47" s="13">
        <v>64250</v>
      </c>
      <c r="M47" s="54">
        <f t="shared" si="12"/>
        <v>2.4018615622459873</v>
      </c>
    </row>
    <row r="48" spans="1:13" s="2" customFormat="1" ht="11.25">
      <c r="A48" s="24">
        <v>1975</v>
      </c>
      <c r="B48" s="16">
        <v>84478</v>
      </c>
      <c r="C48" s="55">
        <f t="shared" si="7"/>
        <v>-6.6397011692416505</v>
      </c>
      <c r="D48" s="13">
        <v>1589</v>
      </c>
      <c r="E48" s="55">
        <f t="shared" si="8"/>
        <v>-10.680157391793141</v>
      </c>
      <c r="F48" s="6">
        <v>757</v>
      </c>
      <c r="G48" s="55">
        <f t="shared" si="9"/>
        <v>-14.559819413092551</v>
      </c>
      <c r="H48" s="13">
        <v>2346</v>
      </c>
      <c r="I48" s="55">
        <f t="shared" si="10"/>
        <v>-11.969981238273922</v>
      </c>
      <c r="J48" s="13">
        <v>19389</v>
      </c>
      <c r="K48" s="55">
        <f t="shared" si="11"/>
        <v>-6.124721603563475</v>
      </c>
      <c r="L48" s="13">
        <v>62743</v>
      </c>
      <c r="M48" s="54">
        <f t="shared" si="12"/>
        <v>-6.586567808596483</v>
      </c>
    </row>
    <row r="49" spans="1:13" s="2" customFormat="1" ht="11.25">
      <c r="A49" s="24">
        <v>1974</v>
      </c>
      <c r="B49" s="16">
        <v>90486</v>
      </c>
      <c r="C49" s="55">
        <f t="shared" si="7"/>
        <v>-7.345893917673561</v>
      </c>
      <c r="D49" s="13">
        <v>1779</v>
      </c>
      <c r="E49" s="55">
        <f t="shared" si="8"/>
        <v>-4.662379421221865</v>
      </c>
      <c r="F49" s="6">
        <v>886</v>
      </c>
      <c r="G49" s="55">
        <f t="shared" si="9"/>
        <v>-15.538608198284079</v>
      </c>
      <c r="H49" s="13">
        <v>2665</v>
      </c>
      <c r="I49" s="55">
        <f t="shared" si="10"/>
        <v>-8.576329331046312</v>
      </c>
      <c r="J49" s="13">
        <v>20654</v>
      </c>
      <c r="K49" s="55">
        <f t="shared" si="11"/>
        <v>-6.938812291610345</v>
      </c>
      <c r="L49" s="13">
        <v>67167</v>
      </c>
      <c r="M49" s="54">
        <f t="shared" si="12"/>
        <v>-7.420986616311284</v>
      </c>
    </row>
    <row r="50" spans="1:13" s="2" customFormat="1" ht="11.25">
      <c r="A50" s="24">
        <v>1973</v>
      </c>
      <c r="B50" s="16">
        <v>97660</v>
      </c>
      <c r="C50" s="55">
        <f t="shared" si="7"/>
        <v>-8.333176894629146</v>
      </c>
      <c r="D50" s="13">
        <v>1866</v>
      </c>
      <c r="E50" s="55">
        <f t="shared" si="8"/>
        <v>2.0229633679606343</v>
      </c>
      <c r="F50" s="6">
        <v>1049</v>
      </c>
      <c r="G50" s="57" t="s">
        <v>13</v>
      </c>
      <c r="H50" s="13">
        <v>2915</v>
      </c>
      <c r="I50" s="57" t="s">
        <v>13</v>
      </c>
      <c r="J50" s="13">
        <v>22194</v>
      </c>
      <c r="K50" s="55">
        <f t="shared" si="11"/>
        <v>-10.80299011333494</v>
      </c>
      <c r="L50" s="13">
        <v>72551</v>
      </c>
      <c r="M50" s="54">
        <f t="shared" si="12"/>
        <v>-9.114710561589437</v>
      </c>
    </row>
    <row r="51" spans="1:13" s="2" customFormat="1" ht="11.25">
      <c r="A51" s="24">
        <v>1972</v>
      </c>
      <c r="B51" s="16">
        <v>106538</v>
      </c>
      <c r="C51" s="55">
        <f t="shared" si="7"/>
        <v>7.071214648951781</v>
      </c>
      <c r="D51" s="13">
        <v>1829</v>
      </c>
      <c r="E51" s="55">
        <f t="shared" si="8"/>
        <v>3.567383918459796</v>
      </c>
      <c r="F51" s="6" t="s">
        <v>3</v>
      </c>
      <c r="G51" s="57" t="s">
        <v>13</v>
      </c>
      <c r="H51" s="57" t="s">
        <v>13</v>
      </c>
      <c r="I51" s="57" t="s">
        <v>13</v>
      </c>
      <c r="J51" s="13">
        <v>24882</v>
      </c>
      <c r="K51" s="55">
        <f t="shared" si="11"/>
        <v>7.947939262472885</v>
      </c>
      <c r="L51" s="13">
        <v>79827</v>
      </c>
      <c r="M51" s="54">
        <f t="shared" si="12"/>
        <v>6.883485526069142</v>
      </c>
    </row>
    <row r="52" spans="1:13" s="2" customFormat="1" ht="11.25">
      <c r="A52" s="24">
        <v>1971</v>
      </c>
      <c r="B52" s="16">
        <v>99502</v>
      </c>
      <c r="C52" s="55">
        <f t="shared" si="7"/>
        <v>-7.677890459003313</v>
      </c>
      <c r="D52" s="13">
        <v>1766</v>
      </c>
      <c r="E52" s="55">
        <f t="shared" si="8"/>
        <v>14.378238341968913</v>
      </c>
      <c r="F52" s="6" t="s">
        <v>3</v>
      </c>
      <c r="G52" s="57" t="s">
        <v>13</v>
      </c>
      <c r="H52" s="57" t="s">
        <v>13</v>
      </c>
      <c r="I52" s="57" t="s">
        <v>13</v>
      </c>
      <c r="J52" s="13">
        <v>23050</v>
      </c>
      <c r="K52" s="55">
        <f t="shared" si="11"/>
        <v>-6.243644498678056</v>
      </c>
      <c r="L52" s="13">
        <v>74686</v>
      </c>
      <c r="M52" s="54">
        <f t="shared" si="12"/>
        <v>-8.526846952772878</v>
      </c>
    </row>
    <row r="53" spans="1:13" s="2" customFormat="1" ht="11.25">
      <c r="A53" s="24">
        <v>1970</v>
      </c>
      <c r="B53" s="16">
        <v>107777</v>
      </c>
      <c r="C53" s="55">
        <f t="shared" si="7"/>
        <v>5.557133482855548</v>
      </c>
      <c r="D53" s="13">
        <v>1544</v>
      </c>
      <c r="E53" s="55">
        <f t="shared" si="8"/>
        <v>7.972027972027972</v>
      </c>
      <c r="F53" s="6" t="s">
        <v>3</v>
      </c>
      <c r="G53" s="57" t="s">
        <v>13</v>
      </c>
      <c r="H53" s="57" t="s">
        <v>13</v>
      </c>
      <c r="I53" s="57" t="s">
        <v>13</v>
      </c>
      <c r="J53" s="13">
        <v>24585</v>
      </c>
      <c r="K53" s="55">
        <f t="shared" si="11"/>
        <v>27.350427350427353</v>
      </c>
      <c r="L53" s="13">
        <v>81648</v>
      </c>
      <c r="M53" s="54">
        <f t="shared" si="12"/>
        <v>0.3441156228492774</v>
      </c>
    </row>
    <row r="54" spans="1:13" s="2" customFormat="1" ht="11.25">
      <c r="A54" s="24">
        <v>1969</v>
      </c>
      <c r="B54" s="16">
        <v>102103</v>
      </c>
      <c r="C54" s="55">
        <f t="shared" si="7"/>
        <v>4.250561568307127</v>
      </c>
      <c r="D54" s="13">
        <v>1430</v>
      </c>
      <c r="E54" s="55">
        <f t="shared" si="8"/>
        <v>2.7298850574712645</v>
      </c>
      <c r="F54" s="6" t="s">
        <v>3</v>
      </c>
      <c r="G54" s="57" t="s">
        <v>13</v>
      </c>
      <c r="H54" s="57" t="s">
        <v>13</v>
      </c>
      <c r="I54" s="57" t="s">
        <v>13</v>
      </c>
      <c r="J54" s="13">
        <v>19305</v>
      </c>
      <c r="K54" s="55">
        <f t="shared" si="11"/>
        <v>4.651162790697675</v>
      </c>
      <c r="L54" s="13">
        <v>81368</v>
      </c>
      <c r="M54" s="54">
        <f t="shared" si="12"/>
        <v>4.1830450314336565</v>
      </c>
    </row>
    <row r="55" spans="1:13" ht="12.75">
      <c r="A55" s="24">
        <v>1968</v>
      </c>
      <c r="B55" s="16">
        <v>97940</v>
      </c>
      <c r="C55" s="55">
        <f t="shared" si="7"/>
        <v>1.8818071173710875</v>
      </c>
      <c r="D55" s="13">
        <v>1392</v>
      </c>
      <c r="E55" s="55">
        <f t="shared" si="8"/>
        <v>2.4282560706401766</v>
      </c>
      <c r="F55" s="6" t="s">
        <v>3</v>
      </c>
      <c r="G55" s="57" t="s">
        <v>13</v>
      </c>
      <c r="H55" s="57" t="s">
        <v>13</v>
      </c>
      <c r="I55" s="57" t="s">
        <v>13</v>
      </c>
      <c r="J55" s="13">
        <v>18447</v>
      </c>
      <c r="K55" s="55">
        <f t="shared" si="11"/>
        <v>5.0991340018231535</v>
      </c>
      <c r="L55" s="13">
        <v>78101</v>
      </c>
      <c r="M55" s="54">
        <f t="shared" si="12"/>
        <v>1.1408961408961409</v>
      </c>
    </row>
    <row r="56" spans="1:13" ht="12.75">
      <c r="A56" s="24">
        <v>1967</v>
      </c>
      <c r="B56" s="16">
        <v>96131</v>
      </c>
      <c r="C56" s="55">
        <f t="shared" si="7"/>
        <v>1.206506290466916</v>
      </c>
      <c r="D56" s="13">
        <v>1359</v>
      </c>
      <c r="E56" s="55">
        <f t="shared" si="8"/>
        <v>5.267234701781565</v>
      </c>
      <c r="F56" s="6" t="s">
        <v>3</v>
      </c>
      <c r="G56" s="57" t="s">
        <v>13</v>
      </c>
      <c r="H56" s="57" t="s">
        <v>13</v>
      </c>
      <c r="I56" s="57" t="s">
        <v>13</v>
      </c>
      <c r="J56" s="13">
        <v>17552</v>
      </c>
      <c r="K56" s="55">
        <f t="shared" si="11"/>
        <v>4.178537511870846</v>
      </c>
      <c r="L56" s="13">
        <v>77220</v>
      </c>
      <c r="M56" s="54">
        <f t="shared" si="12"/>
        <v>0.4866876610363584</v>
      </c>
    </row>
    <row r="57" spans="1:13" ht="12.75">
      <c r="A57" s="24">
        <v>1966</v>
      </c>
      <c r="B57" s="16">
        <v>94985</v>
      </c>
      <c r="C57" s="55">
        <f t="shared" si="7"/>
        <v>-5.755759728533725</v>
      </c>
      <c r="D57" s="13">
        <v>1291</v>
      </c>
      <c r="E57" s="55">
        <f t="shared" si="8"/>
        <v>-7.255747126436781</v>
      </c>
      <c r="F57" s="6" t="s">
        <v>3</v>
      </c>
      <c r="G57" s="57" t="s">
        <v>13</v>
      </c>
      <c r="H57" s="57" t="s">
        <v>13</v>
      </c>
      <c r="I57" s="57" t="s">
        <v>13</v>
      </c>
      <c r="J57" s="13">
        <v>16848</v>
      </c>
      <c r="K57" s="55">
        <f t="shared" si="11"/>
        <v>-5.597579425113464</v>
      </c>
      <c r="L57" s="13">
        <v>76846</v>
      </c>
      <c r="M57" s="54">
        <f t="shared" si="12"/>
        <v>-5.764773688792966</v>
      </c>
    </row>
    <row r="58" spans="1:13" ht="12.75">
      <c r="A58" s="24">
        <v>1965</v>
      </c>
      <c r="B58" s="16">
        <v>100786</v>
      </c>
      <c r="C58" s="57" t="s">
        <v>13</v>
      </c>
      <c r="D58" s="13">
        <v>1392</v>
      </c>
      <c r="E58" s="57" t="s">
        <v>13</v>
      </c>
      <c r="F58" s="6" t="s">
        <v>3</v>
      </c>
      <c r="G58" s="57" t="s">
        <v>13</v>
      </c>
      <c r="H58" s="57" t="s">
        <v>13</v>
      </c>
      <c r="I58" s="57" t="s">
        <v>13</v>
      </c>
      <c r="J58" s="13">
        <v>17847</v>
      </c>
      <c r="K58" s="57" t="s">
        <v>13</v>
      </c>
      <c r="L58" s="13">
        <v>81547</v>
      </c>
      <c r="M58" s="59" t="s">
        <v>13</v>
      </c>
    </row>
    <row r="59" spans="1:13" ht="12.75">
      <c r="A59" s="24">
        <v>1960</v>
      </c>
      <c r="B59" s="16">
        <v>79747</v>
      </c>
      <c r="C59" s="57" t="s">
        <v>13</v>
      </c>
      <c r="D59" s="13">
        <v>1097</v>
      </c>
      <c r="E59" s="57" t="s">
        <v>13</v>
      </c>
      <c r="F59" s="6" t="s">
        <v>3</v>
      </c>
      <c r="G59" s="57" t="s">
        <v>13</v>
      </c>
      <c r="H59" s="57" t="s">
        <v>13</v>
      </c>
      <c r="I59" s="57" t="s">
        <v>13</v>
      </c>
      <c r="J59" s="13">
        <v>13894</v>
      </c>
      <c r="K59" s="57" t="s">
        <v>13</v>
      </c>
      <c r="L59" s="13">
        <v>64756</v>
      </c>
      <c r="M59" s="59" t="s">
        <v>13</v>
      </c>
    </row>
    <row r="60" spans="1:13" ht="12.75">
      <c r="A60" s="71">
        <v>1955</v>
      </c>
      <c r="B60" s="72">
        <v>51185</v>
      </c>
      <c r="C60" s="68" t="s">
        <v>13</v>
      </c>
      <c r="D60" s="25">
        <v>828</v>
      </c>
      <c r="E60" s="68" t="s">
        <v>13</v>
      </c>
      <c r="F60" s="26" t="s">
        <v>3</v>
      </c>
      <c r="G60" s="68" t="s">
        <v>13</v>
      </c>
      <c r="H60" s="68" t="s">
        <v>13</v>
      </c>
      <c r="I60" s="68" t="s">
        <v>13</v>
      </c>
      <c r="J60" s="25">
        <v>9687</v>
      </c>
      <c r="K60" s="68" t="s">
        <v>13</v>
      </c>
      <c r="L60" s="25">
        <v>40670</v>
      </c>
      <c r="M60" s="70" t="s">
        <v>13</v>
      </c>
    </row>
    <row r="61" ht="12.75">
      <c r="A61" s="2" t="s">
        <v>4</v>
      </c>
    </row>
    <row r="62" spans="1:13" ht="26.25" customHeight="1">
      <c r="A62" s="125" t="s">
        <v>77</v>
      </c>
      <c r="B62" s="126"/>
      <c r="C62" s="126"/>
      <c r="D62" s="126"/>
      <c r="E62" s="126"/>
      <c r="F62" s="126"/>
      <c r="G62" s="126"/>
      <c r="H62" s="126"/>
      <c r="I62" s="126"/>
      <c r="J62" s="126"/>
      <c r="K62" s="126"/>
      <c r="L62" s="126"/>
      <c r="M62" s="126"/>
    </row>
    <row r="63" ht="12.75">
      <c r="A63" s="2" t="s">
        <v>92</v>
      </c>
    </row>
    <row r="64" ht="12.75">
      <c r="A64" s="2" t="s">
        <v>110</v>
      </c>
    </row>
  </sheetData>
  <sheetProtection/>
  <mergeCells count="7">
    <mergeCell ref="A62:M62"/>
    <mergeCell ref="D3:M3"/>
    <mergeCell ref="A1:M1"/>
    <mergeCell ref="A2:M2"/>
    <mergeCell ref="A3:A4"/>
    <mergeCell ref="B3:B4"/>
    <mergeCell ref="C3:C4"/>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21"/>
  <sheetViews>
    <sheetView zoomScalePageLayoutView="0" workbookViewId="0" topLeftCell="A1">
      <selection activeCell="A1" sqref="A1:M1"/>
    </sheetView>
  </sheetViews>
  <sheetFormatPr defaultColWidth="9.140625" defaultRowHeight="12.75"/>
  <cols>
    <col min="1" max="1" width="54.00390625" style="1" bestFit="1" customWidth="1"/>
    <col min="2" max="4" width="5.7109375" style="1" bestFit="1" customWidth="1"/>
    <col min="5" max="7" width="4.421875" style="1" bestFit="1" customWidth="1"/>
    <col min="8" max="10" width="4.8515625" style="1" bestFit="1" customWidth="1"/>
    <col min="11" max="13" width="5.7109375" style="1" bestFit="1" customWidth="1"/>
    <col min="14" max="14" width="6.140625" style="1" customWidth="1"/>
    <col min="15" max="16" width="6.00390625" style="1" bestFit="1" customWidth="1"/>
    <col min="17" max="17" width="5.140625" style="1" bestFit="1" customWidth="1"/>
    <col min="18" max="16384" width="9.140625" style="1" customWidth="1"/>
  </cols>
  <sheetData>
    <row r="1" spans="1:13" ht="18.75" customHeight="1">
      <c r="A1" s="130" t="s">
        <v>133</v>
      </c>
      <c r="B1" s="131"/>
      <c r="C1" s="131"/>
      <c r="D1" s="131"/>
      <c r="E1" s="131"/>
      <c r="F1" s="131"/>
      <c r="G1" s="131"/>
      <c r="H1" s="131"/>
      <c r="I1" s="131"/>
      <c r="J1" s="131"/>
      <c r="K1" s="131"/>
      <c r="L1" s="131"/>
      <c r="M1" s="160"/>
    </row>
    <row r="2" spans="1:13" ht="17.25" customHeight="1">
      <c r="A2" s="134" t="s">
        <v>25</v>
      </c>
      <c r="B2" s="135"/>
      <c r="C2" s="135"/>
      <c r="D2" s="135"/>
      <c r="E2" s="135"/>
      <c r="F2" s="135"/>
      <c r="G2" s="135"/>
      <c r="H2" s="135"/>
      <c r="I2" s="135"/>
      <c r="J2" s="135"/>
      <c r="K2" s="135"/>
      <c r="L2" s="135"/>
      <c r="M2" s="136"/>
    </row>
    <row r="3" spans="1:14" ht="12.75">
      <c r="A3" s="151"/>
      <c r="B3" s="156" t="s">
        <v>134</v>
      </c>
      <c r="C3" s="157"/>
      <c r="D3" s="157"/>
      <c r="E3" s="157"/>
      <c r="F3" s="157"/>
      <c r="G3" s="157"/>
      <c r="H3" s="157"/>
      <c r="I3" s="157"/>
      <c r="J3" s="157"/>
      <c r="K3" s="157"/>
      <c r="L3" s="157"/>
      <c r="M3" s="158"/>
      <c r="N3" s="114"/>
    </row>
    <row r="4" spans="1:14" ht="12.75">
      <c r="A4" s="152"/>
      <c r="B4" s="153" t="s">
        <v>9</v>
      </c>
      <c r="C4" s="154"/>
      <c r="D4" s="155"/>
      <c r="E4" s="142" t="s">
        <v>94</v>
      </c>
      <c r="F4" s="143"/>
      <c r="G4" s="144"/>
      <c r="H4" s="142" t="s">
        <v>23</v>
      </c>
      <c r="I4" s="143"/>
      <c r="J4" s="144"/>
      <c r="K4" s="142" t="s">
        <v>24</v>
      </c>
      <c r="L4" s="143"/>
      <c r="M4" s="144"/>
      <c r="N4" s="114"/>
    </row>
    <row r="5" spans="1:14" s="2" customFormat="1" ht="11.25" customHeight="1">
      <c r="A5" s="152"/>
      <c r="B5" s="103">
        <v>2016</v>
      </c>
      <c r="C5" s="103">
        <v>2017</v>
      </c>
      <c r="D5" s="103">
        <v>2018</v>
      </c>
      <c r="E5" s="103">
        <v>2016</v>
      </c>
      <c r="F5" s="103">
        <v>2017</v>
      </c>
      <c r="G5" s="103">
        <v>2018</v>
      </c>
      <c r="H5" s="103">
        <v>2016</v>
      </c>
      <c r="I5" s="103">
        <v>2017</v>
      </c>
      <c r="J5" s="103">
        <v>2018</v>
      </c>
      <c r="K5" s="103">
        <v>2016</v>
      </c>
      <c r="L5" s="103">
        <v>2017</v>
      </c>
      <c r="M5" s="103">
        <v>2018</v>
      </c>
      <c r="N5" s="115"/>
    </row>
    <row r="6" spans="1:20" s="2" customFormat="1" ht="11.25">
      <c r="A6" s="28" t="s">
        <v>8</v>
      </c>
      <c r="B6" s="11">
        <v>40123</v>
      </c>
      <c r="C6" s="11">
        <v>38025</v>
      </c>
      <c r="D6" s="11">
        <v>38455</v>
      </c>
      <c r="E6" s="11">
        <v>627</v>
      </c>
      <c r="F6" s="11">
        <v>583</v>
      </c>
      <c r="G6" s="11">
        <v>568</v>
      </c>
      <c r="H6" s="11">
        <v>3637</v>
      </c>
      <c r="I6" s="11">
        <v>3392</v>
      </c>
      <c r="J6" s="11">
        <v>3272</v>
      </c>
      <c r="K6" s="11">
        <v>35859</v>
      </c>
      <c r="L6" s="11">
        <v>34050</v>
      </c>
      <c r="M6" s="29">
        <v>34615</v>
      </c>
      <c r="N6" s="52"/>
      <c r="O6" s="52"/>
      <c r="P6" s="52"/>
      <c r="Q6" s="52"/>
      <c r="R6" s="13"/>
      <c r="S6" s="13"/>
      <c r="T6" s="51"/>
    </row>
    <row r="7" spans="1:17" s="2" customFormat="1" ht="11.25">
      <c r="A7" s="30" t="s">
        <v>14</v>
      </c>
      <c r="B7" s="13">
        <v>3881</v>
      </c>
      <c r="C7" s="13">
        <v>3846</v>
      </c>
      <c r="D7" s="11">
        <v>3833</v>
      </c>
      <c r="E7" s="13">
        <v>17</v>
      </c>
      <c r="F7" s="13">
        <v>24</v>
      </c>
      <c r="G7" s="11">
        <v>21</v>
      </c>
      <c r="H7" s="13">
        <v>154</v>
      </c>
      <c r="I7" s="13">
        <v>182</v>
      </c>
      <c r="J7" s="11">
        <v>171</v>
      </c>
      <c r="K7" s="13">
        <v>3710</v>
      </c>
      <c r="L7" s="13">
        <v>3640</v>
      </c>
      <c r="M7" s="29">
        <v>3641</v>
      </c>
      <c r="N7" s="52"/>
      <c r="O7" s="52"/>
      <c r="P7" s="52"/>
      <c r="Q7" s="52"/>
    </row>
    <row r="8" spans="1:17" s="2" customFormat="1" ht="11.25">
      <c r="A8" s="30" t="s">
        <v>15</v>
      </c>
      <c r="B8" s="13">
        <v>24994</v>
      </c>
      <c r="C8" s="13">
        <v>23239</v>
      </c>
      <c r="D8" s="11">
        <v>23714</v>
      </c>
      <c r="E8" s="13">
        <v>322</v>
      </c>
      <c r="F8" s="13">
        <v>283</v>
      </c>
      <c r="G8" s="11">
        <v>292</v>
      </c>
      <c r="H8" s="13">
        <v>2599</v>
      </c>
      <c r="I8" s="13">
        <v>2373</v>
      </c>
      <c r="J8" s="11">
        <v>2310</v>
      </c>
      <c r="K8" s="13">
        <v>22073</v>
      </c>
      <c r="L8" s="13">
        <v>20583</v>
      </c>
      <c r="M8" s="29">
        <v>21112</v>
      </c>
      <c r="N8" s="52"/>
      <c r="O8" s="52"/>
      <c r="P8" s="52"/>
      <c r="Q8" s="52"/>
    </row>
    <row r="9" spans="1:17" s="2" customFormat="1" ht="11.25">
      <c r="A9" s="31" t="s">
        <v>16</v>
      </c>
      <c r="B9" s="25">
        <v>11248</v>
      </c>
      <c r="C9" s="25">
        <v>10940</v>
      </c>
      <c r="D9" s="92">
        <v>10908</v>
      </c>
      <c r="E9" s="25">
        <v>288</v>
      </c>
      <c r="F9" s="25">
        <v>276</v>
      </c>
      <c r="G9" s="92">
        <v>255</v>
      </c>
      <c r="H9" s="25">
        <v>884</v>
      </c>
      <c r="I9" s="25">
        <v>837</v>
      </c>
      <c r="J9" s="92">
        <v>791</v>
      </c>
      <c r="K9" s="25">
        <v>10076</v>
      </c>
      <c r="L9" s="25">
        <v>9827</v>
      </c>
      <c r="M9" s="32">
        <v>9862</v>
      </c>
      <c r="N9" s="52"/>
      <c r="O9" s="52"/>
      <c r="P9" s="52"/>
      <c r="Q9" s="52"/>
    </row>
    <row r="10" spans="2:13" s="2" customFormat="1" ht="11.25">
      <c r="B10" s="6"/>
      <c r="C10" s="6"/>
      <c r="D10" s="6"/>
      <c r="E10" s="6"/>
      <c r="F10" s="6"/>
      <c r="G10" s="6"/>
      <c r="H10" s="6"/>
      <c r="I10" s="6"/>
      <c r="J10" s="6"/>
      <c r="K10" s="6"/>
      <c r="L10" s="6"/>
      <c r="M10" s="6"/>
    </row>
    <row r="11" spans="1:13" s="2" customFormat="1" ht="20.25">
      <c r="A11" s="130" t="s">
        <v>133</v>
      </c>
      <c r="B11" s="131"/>
      <c r="C11" s="131"/>
      <c r="D11" s="131"/>
      <c r="E11" s="132"/>
      <c r="F11" s="146"/>
      <c r="G11" s="146"/>
      <c r="H11" s="146"/>
      <c r="I11" s="146"/>
      <c r="J11" s="146"/>
      <c r="K11" s="146"/>
      <c r="L11" s="146"/>
      <c r="M11" s="147"/>
    </row>
    <row r="12" spans="1:13" ht="17.25" customHeight="1">
      <c r="A12" s="134" t="s">
        <v>26</v>
      </c>
      <c r="B12" s="135"/>
      <c r="C12" s="135"/>
      <c r="D12" s="135"/>
      <c r="E12" s="135"/>
      <c r="F12" s="135"/>
      <c r="G12" s="135"/>
      <c r="H12" s="135"/>
      <c r="I12" s="135"/>
      <c r="J12" s="135"/>
      <c r="K12" s="135"/>
      <c r="L12" s="135"/>
      <c r="M12" s="161"/>
    </row>
    <row r="13" spans="1:13" ht="12.75">
      <c r="A13" s="148"/>
      <c r="B13" s="156" t="s">
        <v>19</v>
      </c>
      <c r="C13" s="157"/>
      <c r="D13" s="157"/>
      <c r="E13" s="157"/>
      <c r="F13" s="157"/>
      <c r="G13" s="157"/>
      <c r="H13" s="157"/>
      <c r="I13" s="157"/>
      <c r="J13" s="157"/>
      <c r="K13" s="157"/>
      <c r="L13" s="157"/>
      <c r="M13" s="159"/>
    </row>
    <row r="14" spans="1:22" ht="12.75">
      <c r="A14" s="149"/>
      <c r="B14" s="153" t="s">
        <v>9</v>
      </c>
      <c r="C14" s="154"/>
      <c r="D14" s="155"/>
      <c r="E14" s="142" t="s">
        <v>94</v>
      </c>
      <c r="F14" s="143"/>
      <c r="G14" s="144"/>
      <c r="H14" s="142" t="s">
        <v>23</v>
      </c>
      <c r="I14" s="143"/>
      <c r="J14" s="144"/>
      <c r="K14" s="142" t="s">
        <v>24</v>
      </c>
      <c r="L14" s="143"/>
      <c r="M14" s="145"/>
      <c r="V14" s="3"/>
    </row>
    <row r="15" spans="1:22" ht="12.75">
      <c r="A15" s="150"/>
      <c r="B15" s="103">
        <v>2016</v>
      </c>
      <c r="C15" s="103">
        <v>2017</v>
      </c>
      <c r="D15" s="103">
        <v>2018</v>
      </c>
      <c r="E15" s="103">
        <v>2016</v>
      </c>
      <c r="F15" s="103">
        <v>2017</v>
      </c>
      <c r="G15" s="103">
        <v>2018</v>
      </c>
      <c r="H15" s="103">
        <v>2016</v>
      </c>
      <c r="I15" s="103">
        <v>2017</v>
      </c>
      <c r="J15" s="103">
        <v>2018</v>
      </c>
      <c r="K15" s="103">
        <v>2016</v>
      </c>
      <c r="L15" s="103">
        <v>2017</v>
      </c>
      <c r="M15" s="103">
        <v>2018</v>
      </c>
      <c r="V15" s="4"/>
    </row>
    <row r="16" spans="1:22" ht="12.75">
      <c r="A16" s="28" t="s">
        <v>8</v>
      </c>
      <c r="B16" s="11">
        <v>51928</v>
      </c>
      <c r="C16" s="11">
        <v>49081</v>
      </c>
      <c r="D16" s="11">
        <v>49354</v>
      </c>
      <c r="E16" s="11">
        <v>670</v>
      </c>
      <c r="F16" s="11">
        <v>609</v>
      </c>
      <c r="G16" s="11">
        <v>604</v>
      </c>
      <c r="H16" s="11">
        <v>4095</v>
      </c>
      <c r="I16" s="11">
        <v>3762</v>
      </c>
      <c r="J16" s="11">
        <v>3636</v>
      </c>
      <c r="K16" s="11">
        <v>47163</v>
      </c>
      <c r="L16" s="11">
        <v>44710</v>
      </c>
      <c r="M16" s="29">
        <v>45114</v>
      </c>
      <c r="N16" s="52"/>
      <c r="O16" s="52"/>
      <c r="P16" s="52"/>
      <c r="Q16" s="52"/>
      <c r="V16" s="4"/>
    </row>
    <row r="17" spans="1:22" ht="12.75">
      <c r="A17" s="30" t="s">
        <v>14</v>
      </c>
      <c r="B17" s="13">
        <v>4579</v>
      </c>
      <c r="C17" s="13">
        <v>4602</v>
      </c>
      <c r="D17" s="11">
        <v>4532</v>
      </c>
      <c r="E17" s="13">
        <v>17</v>
      </c>
      <c r="F17" s="13">
        <v>24</v>
      </c>
      <c r="G17" s="11">
        <v>21</v>
      </c>
      <c r="H17" s="13">
        <v>158</v>
      </c>
      <c r="I17" s="13">
        <v>194</v>
      </c>
      <c r="J17" s="11">
        <v>177</v>
      </c>
      <c r="K17" s="13">
        <v>4404</v>
      </c>
      <c r="L17" s="13">
        <v>4384</v>
      </c>
      <c r="M17" s="29">
        <v>4334</v>
      </c>
      <c r="N17" s="52"/>
      <c r="O17" s="52"/>
      <c r="P17" s="52"/>
      <c r="Q17" s="52"/>
      <c r="V17" s="2"/>
    </row>
    <row r="18" spans="1:22" ht="12.75">
      <c r="A18" s="30" t="s">
        <v>15</v>
      </c>
      <c r="B18" s="13">
        <v>32001</v>
      </c>
      <c r="C18" s="13">
        <v>29782</v>
      </c>
      <c r="D18" s="11">
        <v>30208</v>
      </c>
      <c r="E18" s="13">
        <v>339</v>
      </c>
      <c r="F18" s="13">
        <v>299</v>
      </c>
      <c r="G18" s="11">
        <v>310</v>
      </c>
      <c r="H18" s="13">
        <v>2864</v>
      </c>
      <c r="I18" s="13">
        <v>2594</v>
      </c>
      <c r="J18" s="11">
        <v>2526</v>
      </c>
      <c r="K18" s="13">
        <v>28798</v>
      </c>
      <c r="L18" s="13">
        <v>26889</v>
      </c>
      <c r="M18" s="29">
        <v>27372</v>
      </c>
      <c r="N18" s="52"/>
      <c r="O18" s="52"/>
      <c r="P18" s="52"/>
      <c r="Q18" s="52"/>
      <c r="V18" s="2"/>
    </row>
    <row r="19" spans="1:22" ht="12.75">
      <c r="A19" s="31" t="s">
        <v>16</v>
      </c>
      <c r="B19" s="25">
        <v>15348</v>
      </c>
      <c r="C19" s="25">
        <v>14697</v>
      </c>
      <c r="D19" s="92">
        <v>14614</v>
      </c>
      <c r="E19" s="25">
        <v>314</v>
      </c>
      <c r="F19" s="25">
        <v>286</v>
      </c>
      <c r="G19" s="92">
        <v>273</v>
      </c>
      <c r="H19" s="25">
        <v>1073</v>
      </c>
      <c r="I19" s="25">
        <v>974</v>
      </c>
      <c r="J19" s="92">
        <v>933</v>
      </c>
      <c r="K19" s="25">
        <v>13961</v>
      </c>
      <c r="L19" s="25">
        <v>13437</v>
      </c>
      <c r="M19" s="32">
        <v>13408</v>
      </c>
      <c r="N19" s="52"/>
      <c r="O19" s="52"/>
      <c r="P19" s="52"/>
      <c r="Q19" s="52"/>
      <c r="V19" s="2"/>
    </row>
    <row r="20" ht="12.75">
      <c r="A20" s="2" t="s">
        <v>95</v>
      </c>
    </row>
    <row r="21" spans="1:13" ht="12.75">
      <c r="A21" s="2" t="s">
        <v>110</v>
      </c>
      <c r="B21" s="53"/>
      <c r="C21" s="53"/>
      <c r="D21" s="53"/>
      <c r="E21" s="53"/>
      <c r="F21" s="53"/>
      <c r="G21" s="53"/>
      <c r="H21" s="53"/>
      <c r="I21" s="53"/>
      <c r="J21" s="53"/>
      <c r="K21" s="53"/>
      <c r="L21" s="53"/>
      <c r="M21" s="53"/>
    </row>
  </sheetData>
  <sheetProtection/>
  <mergeCells count="16">
    <mergeCell ref="B3:M3"/>
    <mergeCell ref="B13:M13"/>
    <mergeCell ref="A1:M1"/>
    <mergeCell ref="B4:D4"/>
    <mergeCell ref="A12:M12"/>
    <mergeCell ref="A2:M2"/>
    <mergeCell ref="H14:J14"/>
    <mergeCell ref="K14:M14"/>
    <mergeCell ref="A11:M11"/>
    <mergeCell ref="A13:A15"/>
    <mergeCell ref="A3:A5"/>
    <mergeCell ref="E4:G4"/>
    <mergeCell ref="H4:J4"/>
    <mergeCell ref="K4:M4"/>
    <mergeCell ref="E14:G14"/>
    <mergeCell ref="B14:D14"/>
  </mergeCells>
  <printOptions/>
  <pageMargins left="0.7874015748031497" right="0.7874015748031497" top="0.5905511811023623" bottom="0.5905511811023623" header="0" footer="0.787401574803149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G1"/>
    </sheetView>
  </sheetViews>
  <sheetFormatPr defaultColWidth="9.140625" defaultRowHeight="12.75"/>
  <cols>
    <col min="1" max="1" width="21.140625" style="1" customWidth="1"/>
    <col min="2" max="2" width="7.28125" style="1" customWidth="1"/>
    <col min="3" max="3" width="8.7109375" style="1" customWidth="1"/>
    <col min="4" max="4" width="12.140625" style="1" customWidth="1"/>
    <col min="5" max="5" width="10.28125" style="1" customWidth="1"/>
    <col min="6" max="6" width="10.7109375" style="1" customWidth="1"/>
    <col min="7" max="7" width="10.8515625" style="1" customWidth="1"/>
    <col min="8" max="8" width="7.00390625" style="1" customWidth="1"/>
    <col min="9" max="9" width="18.8515625" style="1" customWidth="1"/>
    <col min="10" max="10" width="13.140625" style="1" customWidth="1"/>
    <col min="11" max="11" width="7.28125" style="1" customWidth="1"/>
    <col min="12" max="16384" width="9.140625" style="1" customWidth="1"/>
  </cols>
  <sheetData>
    <row r="1" spans="1:7" ht="18.75" customHeight="1">
      <c r="A1" s="130" t="s">
        <v>133</v>
      </c>
      <c r="B1" s="131"/>
      <c r="C1" s="131"/>
      <c r="D1" s="131"/>
      <c r="E1" s="131"/>
      <c r="F1" s="131"/>
      <c r="G1" s="133"/>
    </row>
    <row r="2" spans="1:7" ht="17.25" customHeight="1">
      <c r="A2" s="134" t="s">
        <v>78</v>
      </c>
      <c r="B2" s="135"/>
      <c r="C2" s="135"/>
      <c r="D2" s="135"/>
      <c r="E2" s="135"/>
      <c r="F2" s="135"/>
      <c r="G2" s="136"/>
    </row>
    <row r="3" spans="1:7" ht="12.75">
      <c r="A3" s="163" t="s">
        <v>79</v>
      </c>
      <c r="B3" s="127" t="s">
        <v>134</v>
      </c>
      <c r="C3" s="128"/>
      <c r="D3" s="128"/>
      <c r="E3" s="128"/>
      <c r="F3" s="128"/>
      <c r="G3" s="129"/>
    </row>
    <row r="4" spans="1:7" s="2" customFormat="1" ht="30" customHeight="1">
      <c r="A4" s="150"/>
      <c r="B4" s="103" t="s">
        <v>9</v>
      </c>
      <c r="C4" s="104" t="s">
        <v>21</v>
      </c>
      <c r="D4" s="105" t="s">
        <v>91</v>
      </c>
      <c r="E4" s="105" t="s">
        <v>94</v>
      </c>
      <c r="F4" s="105" t="s">
        <v>23</v>
      </c>
      <c r="G4" s="106" t="s">
        <v>24</v>
      </c>
    </row>
    <row r="5" spans="1:7" s="2" customFormat="1" ht="13.5" customHeight="1">
      <c r="A5" s="36" t="s">
        <v>8</v>
      </c>
      <c r="B5" s="14">
        <v>38455</v>
      </c>
      <c r="C5" s="14">
        <v>407</v>
      </c>
      <c r="D5" s="14">
        <v>161</v>
      </c>
      <c r="E5" s="14">
        <v>568</v>
      </c>
      <c r="F5" s="14">
        <v>3272</v>
      </c>
      <c r="G5" s="34">
        <v>34615</v>
      </c>
    </row>
    <row r="6" spans="1:7" s="2" customFormat="1" ht="13.5" customHeight="1">
      <c r="A6" s="38"/>
      <c r="B6" s="14"/>
      <c r="C6" s="6"/>
      <c r="D6" s="6"/>
      <c r="E6" s="6"/>
      <c r="F6" s="6"/>
      <c r="G6" s="23"/>
    </row>
    <row r="7" spans="1:7" s="2" customFormat="1" ht="24.75" customHeight="1">
      <c r="A7" s="75" t="s">
        <v>14</v>
      </c>
      <c r="B7" s="76">
        <v>3833</v>
      </c>
      <c r="C7" s="76">
        <v>15</v>
      </c>
      <c r="D7" s="76">
        <v>6</v>
      </c>
      <c r="E7" s="76">
        <v>21</v>
      </c>
      <c r="F7" s="76">
        <v>171</v>
      </c>
      <c r="G7" s="77">
        <v>3641</v>
      </c>
    </row>
    <row r="8" spans="1:7" s="2" customFormat="1" ht="13.5" customHeight="1">
      <c r="A8" s="78" t="s">
        <v>15</v>
      </c>
      <c r="B8" s="76">
        <v>23714</v>
      </c>
      <c r="C8" s="76">
        <v>196</v>
      </c>
      <c r="D8" s="76">
        <v>96</v>
      </c>
      <c r="E8" s="76">
        <v>292</v>
      </c>
      <c r="F8" s="76">
        <v>2310</v>
      </c>
      <c r="G8" s="77">
        <v>21112</v>
      </c>
    </row>
    <row r="9" spans="1:7" s="2" customFormat="1" ht="13.5" customHeight="1">
      <c r="A9" s="38" t="s">
        <v>80</v>
      </c>
      <c r="B9" s="76">
        <v>6932</v>
      </c>
      <c r="C9" s="6">
        <v>36</v>
      </c>
      <c r="D9" s="6">
        <v>23</v>
      </c>
      <c r="E9" s="6">
        <v>59</v>
      </c>
      <c r="F9" s="6">
        <v>682</v>
      </c>
      <c r="G9" s="23">
        <v>6191</v>
      </c>
    </row>
    <row r="10" spans="1:7" s="2" customFormat="1" ht="13.5" customHeight="1">
      <c r="A10" s="38" t="s">
        <v>81</v>
      </c>
      <c r="B10" s="14">
        <v>2976</v>
      </c>
      <c r="C10" s="6">
        <v>39</v>
      </c>
      <c r="D10" s="6">
        <v>18</v>
      </c>
      <c r="E10" s="6">
        <v>57</v>
      </c>
      <c r="F10" s="6">
        <v>238</v>
      </c>
      <c r="G10" s="23">
        <v>2681</v>
      </c>
    </row>
    <row r="11" spans="1:7" s="2" customFormat="1" ht="13.5" customHeight="1">
      <c r="A11" s="38" t="s">
        <v>82</v>
      </c>
      <c r="B11" s="14">
        <v>6230</v>
      </c>
      <c r="C11" s="6">
        <v>43</v>
      </c>
      <c r="D11" s="6">
        <v>22</v>
      </c>
      <c r="E11" s="6">
        <v>65</v>
      </c>
      <c r="F11" s="6">
        <v>640</v>
      </c>
      <c r="G11" s="23">
        <v>5525</v>
      </c>
    </row>
    <row r="12" spans="1:7" s="2" customFormat="1" ht="13.5" customHeight="1">
      <c r="A12" s="38" t="s">
        <v>83</v>
      </c>
      <c r="B12" s="14">
        <v>3126</v>
      </c>
      <c r="C12" s="6">
        <v>25</v>
      </c>
      <c r="D12" s="6">
        <v>8</v>
      </c>
      <c r="E12" s="6">
        <v>33</v>
      </c>
      <c r="F12" s="6">
        <v>245</v>
      </c>
      <c r="G12" s="23">
        <v>2848</v>
      </c>
    </row>
    <row r="13" spans="1:7" s="2" customFormat="1" ht="13.5" customHeight="1">
      <c r="A13" s="38" t="s">
        <v>84</v>
      </c>
      <c r="B13" s="76">
        <v>4450</v>
      </c>
      <c r="C13" s="6">
        <v>53</v>
      </c>
      <c r="D13" s="6">
        <v>25</v>
      </c>
      <c r="E13" s="6">
        <v>78</v>
      </c>
      <c r="F13" s="6">
        <v>505</v>
      </c>
      <c r="G13" s="23">
        <v>3867</v>
      </c>
    </row>
    <row r="14" spans="1:7" s="2" customFormat="1" ht="13.5" customHeight="1">
      <c r="A14" s="78" t="s">
        <v>16</v>
      </c>
      <c r="B14" s="76">
        <v>10908</v>
      </c>
      <c r="C14" s="76">
        <v>196</v>
      </c>
      <c r="D14" s="76">
        <v>59</v>
      </c>
      <c r="E14" s="76">
        <v>255</v>
      </c>
      <c r="F14" s="76">
        <v>791</v>
      </c>
      <c r="G14" s="77">
        <v>9862</v>
      </c>
    </row>
    <row r="15" spans="1:7" s="2" customFormat="1" ht="13.5" customHeight="1">
      <c r="A15" s="38" t="s">
        <v>85</v>
      </c>
      <c r="B15" s="14">
        <v>1064</v>
      </c>
      <c r="C15" s="6">
        <v>17</v>
      </c>
      <c r="D15" s="6">
        <v>0</v>
      </c>
      <c r="E15" s="6">
        <v>17</v>
      </c>
      <c r="F15" s="6">
        <v>54</v>
      </c>
      <c r="G15" s="23">
        <v>993</v>
      </c>
    </row>
    <row r="16" spans="1:7" s="2" customFormat="1" ht="13.5" customHeight="1">
      <c r="A16" s="38" t="s">
        <v>86</v>
      </c>
      <c r="B16" s="14">
        <v>3915</v>
      </c>
      <c r="C16" s="6">
        <v>75</v>
      </c>
      <c r="D16" s="6">
        <v>9</v>
      </c>
      <c r="E16" s="6">
        <v>84</v>
      </c>
      <c r="F16" s="6">
        <v>316</v>
      </c>
      <c r="G16" s="23">
        <v>3515</v>
      </c>
    </row>
    <row r="17" spans="1:7" s="2" customFormat="1" ht="13.5" customHeight="1">
      <c r="A17" s="38" t="s">
        <v>87</v>
      </c>
      <c r="B17" s="14">
        <v>3340</v>
      </c>
      <c r="C17" s="6">
        <v>41</v>
      </c>
      <c r="D17" s="6">
        <v>33</v>
      </c>
      <c r="E17" s="6">
        <v>74</v>
      </c>
      <c r="F17" s="6">
        <v>185</v>
      </c>
      <c r="G17" s="23">
        <v>3081</v>
      </c>
    </row>
    <row r="18" spans="1:7" s="2" customFormat="1" ht="13.5" customHeight="1">
      <c r="A18" s="38" t="s">
        <v>88</v>
      </c>
      <c r="B18" s="14">
        <v>960</v>
      </c>
      <c r="C18" s="6">
        <v>24</v>
      </c>
      <c r="D18" s="6">
        <v>9</v>
      </c>
      <c r="E18" s="6">
        <v>33</v>
      </c>
      <c r="F18" s="6">
        <v>114</v>
      </c>
      <c r="G18" s="23">
        <v>813</v>
      </c>
    </row>
    <row r="19" spans="1:7" s="2" customFormat="1" ht="13.5" customHeight="1">
      <c r="A19" s="43" t="s">
        <v>89</v>
      </c>
      <c r="B19" s="124">
        <v>1629</v>
      </c>
      <c r="C19" s="26">
        <v>39</v>
      </c>
      <c r="D19" s="90">
        <v>8</v>
      </c>
      <c r="E19" s="90">
        <v>47</v>
      </c>
      <c r="F19" s="26">
        <v>122</v>
      </c>
      <c r="G19" s="44">
        <v>1460</v>
      </c>
    </row>
    <row r="20" spans="1:7" s="2" customFormat="1" ht="13.5" customHeight="1">
      <c r="A20" s="4"/>
      <c r="B20" s="11"/>
      <c r="C20" s="13"/>
      <c r="D20" s="6"/>
      <c r="E20" s="13"/>
      <c r="F20" s="13"/>
      <c r="G20" s="13"/>
    </row>
    <row r="21" spans="1:7" s="2" customFormat="1" ht="20.25">
      <c r="A21" s="130" t="s">
        <v>133</v>
      </c>
      <c r="B21" s="131"/>
      <c r="C21" s="131"/>
      <c r="D21" s="131"/>
      <c r="E21" s="131"/>
      <c r="F21" s="131"/>
      <c r="G21" s="133"/>
    </row>
    <row r="22" spans="1:7" ht="17.25" customHeight="1">
      <c r="A22" s="134" t="s">
        <v>90</v>
      </c>
      <c r="B22" s="135"/>
      <c r="C22" s="135"/>
      <c r="D22" s="135"/>
      <c r="E22" s="135"/>
      <c r="F22" s="135"/>
      <c r="G22" s="136"/>
    </row>
    <row r="23" spans="1:7" ht="12.75">
      <c r="A23" s="163" t="s">
        <v>79</v>
      </c>
      <c r="B23" s="127" t="s">
        <v>19</v>
      </c>
      <c r="C23" s="128"/>
      <c r="D23" s="128"/>
      <c r="E23" s="128"/>
      <c r="F23" s="128"/>
      <c r="G23" s="129"/>
    </row>
    <row r="24" spans="1:7" s="2" customFormat="1" ht="30" customHeight="1">
      <c r="A24" s="150"/>
      <c r="B24" s="103" t="s">
        <v>9</v>
      </c>
      <c r="C24" s="104" t="s">
        <v>21</v>
      </c>
      <c r="D24" s="105" t="s">
        <v>91</v>
      </c>
      <c r="E24" s="105" t="s">
        <v>94</v>
      </c>
      <c r="F24" s="105" t="s">
        <v>23</v>
      </c>
      <c r="G24" s="106" t="s">
        <v>24</v>
      </c>
    </row>
    <row r="25" spans="1:9" s="2" customFormat="1" ht="13.5" customHeight="1">
      <c r="A25" s="36" t="s">
        <v>8</v>
      </c>
      <c r="B25" s="14">
        <v>49354</v>
      </c>
      <c r="C25" s="14">
        <v>437</v>
      </c>
      <c r="D25" s="14">
        <v>167</v>
      </c>
      <c r="E25" s="14">
        <v>604</v>
      </c>
      <c r="F25" s="14">
        <v>3636</v>
      </c>
      <c r="G25" s="34">
        <v>45114</v>
      </c>
      <c r="I25" s="13"/>
    </row>
    <row r="26" spans="1:7" s="2" customFormat="1" ht="13.5" customHeight="1">
      <c r="A26" s="38"/>
      <c r="B26" s="14"/>
      <c r="C26" s="6"/>
      <c r="D26" s="6"/>
      <c r="E26" s="6"/>
      <c r="F26" s="6"/>
      <c r="G26" s="23"/>
    </row>
    <row r="27" spans="1:7" s="2" customFormat="1" ht="24.75" customHeight="1">
      <c r="A27" s="75" t="s">
        <v>14</v>
      </c>
      <c r="B27" s="76">
        <v>4532</v>
      </c>
      <c r="C27" s="76">
        <v>15</v>
      </c>
      <c r="D27" s="76">
        <v>6</v>
      </c>
      <c r="E27" s="76">
        <v>21</v>
      </c>
      <c r="F27" s="76">
        <v>177</v>
      </c>
      <c r="G27" s="77">
        <v>4334</v>
      </c>
    </row>
    <row r="28" spans="1:7" s="2" customFormat="1" ht="13.5" customHeight="1">
      <c r="A28" s="78" t="s">
        <v>15</v>
      </c>
      <c r="B28" s="76">
        <v>30208</v>
      </c>
      <c r="C28" s="76">
        <v>211</v>
      </c>
      <c r="D28" s="76">
        <v>99</v>
      </c>
      <c r="E28" s="76">
        <v>310</v>
      </c>
      <c r="F28" s="76">
        <v>2526</v>
      </c>
      <c r="G28" s="77">
        <v>27372</v>
      </c>
    </row>
    <row r="29" spans="1:7" s="2" customFormat="1" ht="13.5" customHeight="1">
      <c r="A29" s="38" t="s">
        <v>80</v>
      </c>
      <c r="B29" s="76">
        <v>8697</v>
      </c>
      <c r="C29" s="6">
        <v>40</v>
      </c>
      <c r="D29" s="6">
        <v>23</v>
      </c>
      <c r="E29" s="6">
        <v>63</v>
      </c>
      <c r="F29" s="6">
        <v>751</v>
      </c>
      <c r="G29" s="23">
        <v>7883</v>
      </c>
    </row>
    <row r="30" spans="1:7" s="2" customFormat="1" ht="13.5" customHeight="1">
      <c r="A30" s="38" t="s">
        <v>81</v>
      </c>
      <c r="B30" s="14">
        <v>4013</v>
      </c>
      <c r="C30" s="6">
        <v>40</v>
      </c>
      <c r="D30" s="6">
        <v>19</v>
      </c>
      <c r="E30" s="6">
        <v>59</v>
      </c>
      <c r="F30" s="6">
        <v>269</v>
      </c>
      <c r="G30" s="23">
        <v>3685</v>
      </c>
    </row>
    <row r="31" spans="1:7" s="2" customFormat="1" ht="13.5" customHeight="1">
      <c r="A31" s="38" t="s">
        <v>82</v>
      </c>
      <c r="B31" s="14">
        <v>7938</v>
      </c>
      <c r="C31" s="6">
        <v>48</v>
      </c>
      <c r="D31" s="6">
        <v>23</v>
      </c>
      <c r="E31" s="6">
        <v>71</v>
      </c>
      <c r="F31" s="6">
        <v>697</v>
      </c>
      <c r="G31" s="23">
        <v>7170</v>
      </c>
    </row>
    <row r="32" spans="1:7" s="2" customFormat="1" ht="13.5" customHeight="1">
      <c r="A32" s="38" t="s">
        <v>83</v>
      </c>
      <c r="B32" s="14">
        <v>3984</v>
      </c>
      <c r="C32" s="6">
        <v>27</v>
      </c>
      <c r="D32" s="6">
        <v>8</v>
      </c>
      <c r="E32" s="6">
        <v>35</v>
      </c>
      <c r="F32" s="6">
        <v>259</v>
      </c>
      <c r="G32" s="23">
        <v>3690</v>
      </c>
    </row>
    <row r="33" spans="1:7" s="2" customFormat="1" ht="13.5" customHeight="1">
      <c r="A33" s="38" t="s">
        <v>84</v>
      </c>
      <c r="B33" s="76">
        <v>5576</v>
      </c>
      <c r="C33" s="6">
        <v>56</v>
      </c>
      <c r="D33" s="6">
        <v>26</v>
      </c>
      <c r="E33" s="6">
        <v>82</v>
      </c>
      <c r="F33" s="6">
        <v>550</v>
      </c>
      <c r="G33" s="23">
        <v>4944</v>
      </c>
    </row>
    <row r="34" spans="1:7" s="2" customFormat="1" ht="13.5" customHeight="1">
      <c r="A34" s="78" t="s">
        <v>16</v>
      </c>
      <c r="B34" s="76">
        <v>14614</v>
      </c>
      <c r="C34" s="86">
        <v>211</v>
      </c>
      <c r="D34" s="86">
        <v>62</v>
      </c>
      <c r="E34" s="86">
        <v>273</v>
      </c>
      <c r="F34" s="86">
        <v>933</v>
      </c>
      <c r="G34" s="93">
        <v>13408</v>
      </c>
    </row>
    <row r="35" spans="1:7" s="2" customFormat="1" ht="13.5" customHeight="1">
      <c r="A35" s="38" t="s">
        <v>85</v>
      </c>
      <c r="B35" s="14">
        <v>1329</v>
      </c>
      <c r="C35" s="6">
        <v>18</v>
      </c>
      <c r="D35" s="6">
        <v>0</v>
      </c>
      <c r="E35" s="6">
        <v>18</v>
      </c>
      <c r="F35" s="6">
        <v>60</v>
      </c>
      <c r="G35" s="23">
        <v>1251</v>
      </c>
    </row>
    <row r="36" spans="1:7" s="2" customFormat="1" ht="13.5" customHeight="1">
      <c r="A36" s="38" t="s">
        <v>86</v>
      </c>
      <c r="B36" s="76">
        <v>5242</v>
      </c>
      <c r="C36" s="6">
        <v>80</v>
      </c>
      <c r="D36" s="6">
        <v>11</v>
      </c>
      <c r="E36" s="6">
        <v>91</v>
      </c>
      <c r="F36" s="6">
        <v>378</v>
      </c>
      <c r="G36" s="23">
        <v>4773</v>
      </c>
    </row>
    <row r="37" spans="1:7" s="2" customFormat="1" ht="13.5" customHeight="1">
      <c r="A37" s="38" t="s">
        <v>87</v>
      </c>
      <c r="B37" s="14">
        <v>4446</v>
      </c>
      <c r="C37" s="6">
        <v>43</v>
      </c>
      <c r="D37" s="6">
        <v>33</v>
      </c>
      <c r="E37" s="6">
        <v>76</v>
      </c>
      <c r="F37" s="6">
        <v>215</v>
      </c>
      <c r="G37" s="23">
        <v>4155</v>
      </c>
    </row>
    <row r="38" spans="1:7" s="2" customFormat="1" ht="13.5" customHeight="1">
      <c r="A38" s="38" t="s">
        <v>88</v>
      </c>
      <c r="B38" s="14">
        <v>1338</v>
      </c>
      <c r="C38" s="6">
        <v>25</v>
      </c>
      <c r="D38" s="6">
        <v>10</v>
      </c>
      <c r="E38" s="6">
        <v>35</v>
      </c>
      <c r="F38" s="6">
        <v>134</v>
      </c>
      <c r="G38" s="23">
        <v>1169</v>
      </c>
    </row>
    <row r="39" spans="1:7" s="2" customFormat="1" ht="13.5" customHeight="1">
      <c r="A39" s="43" t="s">
        <v>89</v>
      </c>
      <c r="B39" s="123">
        <v>2259</v>
      </c>
      <c r="C39" s="26">
        <v>45</v>
      </c>
      <c r="D39" s="90">
        <v>8</v>
      </c>
      <c r="E39" s="90">
        <v>53</v>
      </c>
      <c r="F39" s="26">
        <v>146</v>
      </c>
      <c r="G39" s="44">
        <v>2060</v>
      </c>
    </row>
    <row r="40" spans="1:4" ht="12.75">
      <c r="A40" s="162" t="s">
        <v>95</v>
      </c>
      <c r="B40" s="162"/>
      <c r="C40" s="162"/>
      <c r="D40" s="162"/>
    </row>
    <row r="41" ht="12.75">
      <c r="A41" s="2" t="s">
        <v>110</v>
      </c>
    </row>
    <row r="45" spans="2:7" ht="12.75">
      <c r="B45" s="53"/>
      <c r="C45" s="53"/>
      <c r="D45" s="53"/>
      <c r="E45" s="53"/>
      <c r="F45" s="53"/>
      <c r="G45" s="53"/>
    </row>
  </sheetData>
  <sheetProtection/>
  <mergeCells count="9">
    <mergeCell ref="A1:G1"/>
    <mergeCell ref="A2:G2"/>
    <mergeCell ref="A22:G22"/>
    <mergeCell ref="A40:D40"/>
    <mergeCell ref="B23:G23"/>
    <mergeCell ref="B3:G3"/>
    <mergeCell ref="A3:A4"/>
    <mergeCell ref="A23:A24"/>
    <mergeCell ref="A21:G21"/>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0"/>
  <sheetViews>
    <sheetView zoomScale="115" zoomScaleNormal="115" zoomScalePageLayoutView="0" workbookViewId="0" topLeftCell="A1">
      <selection activeCell="A1" sqref="A1:K1"/>
    </sheetView>
  </sheetViews>
  <sheetFormatPr defaultColWidth="11.57421875" defaultRowHeight="12.75"/>
  <cols>
    <col min="1" max="1" width="21.421875" style="1" customWidth="1"/>
    <col min="2" max="2" width="11.421875" style="1" bestFit="1" customWidth="1"/>
    <col min="3" max="11" width="5.7109375" style="1" bestFit="1" customWidth="1"/>
    <col min="12" max="16384" width="11.57421875" style="1" customWidth="1"/>
  </cols>
  <sheetData>
    <row r="1" spans="1:11" ht="18.75" customHeight="1">
      <c r="A1" s="130" t="s">
        <v>133</v>
      </c>
      <c r="B1" s="131"/>
      <c r="C1" s="132"/>
      <c r="D1" s="132"/>
      <c r="E1" s="132"/>
      <c r="F1" s="132"/>
      <c r="G1" s="132"/>
      <c r="H1" s="132"/>
      <c r="I1" s="132"/>
      <c r="J1" s="132"/>
      <c r="K1" s="133"/>
    </row>
    <row r="2" spans="1:11" ht="17.25" customHeight="1">
      <c r="A2" s="21" t="s">
        <v>6</v>
      </c>
      <c r="B2" s="15"/>
      <c r="C2" s="15"/>
      <c r="D2" s="15"/>
      <c r="E2" s="15"/>
      <c r="F2" s="15"/>
      <c r="G2" s="15"/>
      <c r="H2" s="15"/>
      <c r="I2" s="15"/>
      <c r="J2" s="15"/>
      <c r="K2" s="27"/>
    </row>
    <row r="3" spans="1:11" s="2" customFormat="1" ht="21" customHeight="1">
      <c r="A3" s="100"/>
      <c r="B3" s="101" t="s">
        <v>7</v>
      </c>
      <c r="C3" s="102">
        <v>2010</v>
      </c>
      <c r="D3" s="102">
        <v>2011</v>
      </c>
      <c r="E3" s="102">
        <v>2012</v>
      </c>
      <c r="F3" s="102">
        <v>2013</v>
      </c>
      <c r="G3" s="102">
        <v>2014</v>
      </c>
      <c r="H3" s="102">
        <v>2015</v>
      </c>
      <c r="I3" s="102">
        <v>2016</v>
      </c>
      <c r="J3" s="121">
        <v>2017</v>
      </c>
      <c r="K3" s="122">
        <v>2018</v>
      </c>
    </row>
    <row r="4" spans="1:11" s="2" customFormat="1" ht="11.25">
      <c r="A4" s="164" t="s">
        <v>8</v>
      </c>
      <c r="B4" s="11" t="s">
        <v>9</v>
      </c>
      <c r="C4" s="11">
        <v>45745</v>
      </c>
      <c r="D4" s="11">
        <v>47761</v>
      </c>
      <c r="E4" s="11">
        <v>44259</v>
      </c>
      <c r="F4" s="11">
        <v>41347</v>
      </c>
      <c r="G4" s="11">
        <v>41474</v>
      </c>
      <c r="H4" s="11">
        <v>40300</v>
      </c>
      <c r="I4" s="11">
        <v>40123</v>
      </c>
      <c r="J4" s="11">
        <v>38025</v>
      </c>
      <c r="K4" s="29">
        <v>38455</v>
      </c>
    </row>
    <row r="5" spans="1:11" s="2" customFormat="1" ht="11.25">
      <c r="A5" s="164"/>
      <c r="B5" s="13" t="s">
        <v>10</v>
      </c>
      <c r="C5" s="13">
        <v>22684</v>
      </c>
      <c r="D5" s="13">
        <v>24174</v>
      </c>
      <c r="E5" s="13">
        <v>20585</v>
      </c>
      <c r="F5" s="13">
        <v>18540</v>
      </c>
      <c r="G5" s="13">
        <v>21501</v>
      </c>
      <c r="H5" s="13">
        <v>21086</v>
      </c>
      <c r="I5" s="13">
        <v>21524</v>
      </c>
      <c r="J5" s="13">
        <v>22016</v>
      </c>
      <c r="K5" s="29">
        <v>22309</v>
      </c>
    </row>
    <row r="6" spans="1:11" s="2" customFormat="1" ht="11.25">
      <c r="A6" s="164"/>
      <c r="B6" s="13" t="s">
        <v>11</v>
      </c>
      <c r="C6" s="13">
        <v>18083</v>
      </c>
      <c r="D6" s="13">
        <v>18149</v>
      </c>
      <c r="E6" s="13">
        <v>14962</v>
      </c>
      <c r="F6" s="13">
        <v>13962</v>
      </c>
      <c r="G6" s="13">
        <v>15101</v>
      </c>
      <c r="H6" s="13">
        <v>14903</v>
      </c>
      <c r="I6" s="13">
        <v>14976</v>
      </c>
      <c r="J6" s="13">
        <v>14599</v>
      </c>
      <c r="K6" s="29">
        <v>14623</v>
      </c>
    </row>
    <row r="7" spans="1:11" s="2" customFormat="1" ht="11.25">
      <c r="A7" s="164"/>
      <c r="B7" s="13" t="s">
        <v>12</v>
      </c>
      <c r="C7" s="13">
        <v>4978</v>
      </c>
      <c r="D7" s="13">
        <v>5438</v>
      </c>
      <c r="E7" s="13">
        <v>8712</v>
      </c>
      <c r="F7" s="13">
        <v>8845</v>
      </c>
      <c r="G7" s="13">
        <v>4872</v>
      </c>
      <c r="H7" s="13">
        <v>4311</v>
      </c>
      <c r="I7" s="13">
        <v>3623</v>
      </c>
      <c r="J7" s="13">
        <v>1410</v>
      </c>
      <c r="K7" s="29">
        <v>1523</v>
      </c>
    </row>
    <row r="8" spans="1:11" s="2" customFormat="1" ht="11.25">
      <c r="A8" s="165" t="s">
        <v>14</v>
      </c>
      <c r="B8" s="11" t="s">
        <v>9</v>
      </c>
      <c r="C8" s="11">
        <v>3767</v>
      </c>
      <c r="D8" s="11">
        <v>3905</v>
      </c>
      <c r="E8" s="11">
        <v>3884</v>
      </c>
      <c r="F8" s="11">
        <v>3580</v>
      </c>
      <c r="G8" s="11">
        <v>3707</v>
      </c>
      <c r="H8" s="11">
        <v>3759</v>
      </c>
      <c r="I8" s="11">
        <v>3881</v>
      </c>
      <c r="J8" s="11">
        <v>3846</v>
      </c>
      <c r="K8" s="29">
        <v>3833</v>
      </c>
    </row>
    <row r="9" spans="1:11" s="2" customFormat="1" ht="11.25">
      <c r="A9" s="165"/>
      <c r="B9" s="13" t="s">
        <v>10</v>
      </c>
      <c r="C9" s="13">
        <v>3109</v>
      </c>
      <c r="D9" s="13">
        <v>3260</v>
      </c>
      <c r="E9" s="13">
        <v>3069</v>
      </c>
      <c r="F9" s="13">
        <v>2739</v>
      </c>
      <c r="G9" s="13">
        <v>3309</v>
      </c>
      <c r="H9" s="13">
        <v>3382</v>
      </c>
      <c r="I9" s="13">
        <v>3539</v>
      </c>
      <c r="J9" s="13">
        <v>3612</v>
      </c>
      <c r="K9" s="29">
        <v>3590</v>
      </c>
    </row>
    <row r="10" spans="1:11" s="2" customFormat="1" ht="11.25">
      <c r="A10" s="166"/>
      <c r="B10" s="13" t="s">
        <v>11</v>
      </c>
      <c r="C10" s="13">
        <v>94</v>
      </c>
      <c r="D10" s="13">
        <v>70</v>
      </c>
      <c r="E10" s="13">
        <v>83</v>
      </c>
      <c r="F10" s="13">
        <v>73</v>
      </c>
      <c r="G10" s="13">
        <v>70</v>
      </c>
      <c r="H10" s="13">
        <v>99</v>
      </c>
      <c r="I10" s="13">
        <v>84</v>
      </c>
      <c r="J10" s="13">
        <v>100</v>
      </c>
      <c r="K10" s="29">
        <v>102</v>
      </c>
    </row>
    <row r="11" spans="1:11" s="2" customFormat="1" ht="11.25">
      <c r="A11" s="166"/>
      <c r="B11" s="13" t="s">
        <v>12</v>
      </c>
      <c r="C11" s="13">
        <v>564</v>
      </c>
      <c r="D11" s="13">
        <v>575</v>
      </c>
      <c r="E11" s="13">
        <v>732</v>
      </c>
      <c r="F11" s="13">
        <v>768</v>
      </c>
      <c r="G11" s="13">
        <v>328</v>
      </c>
      <c r="H11" s="13">
        <v>278</v>
      </c>
      <c r="I11" s="13">
        <v>258</v>
      </c>
      <c r="J11" s="13">
        <v>134</v>
      </c>
      <c r="K11" s="29">
        <v>141</v>
      </c>
    </row>
    <row r="12" spans="1:11" s="2" customFormat="1" ht="11.25">
      <c r="A12" s="165" t="s">
        <v>15</v>
      </c>
      <c r="B12" s="11" t="s">
        <v>9</v>
      </c>
      <c r="C12" s="11">
        <v>28987</v>
      </c>
      <c r="D12" s="11">
        <v>30468</v>
      </c>
      <c r="E12" s="11">
        <v>28076</v>
      </c>
      <c r="F12" s="11">
        <v>26178</v>
      </c>
      <c r="G12" s="11">
        <v>26046</v>
      </c>
      <c r="H12" s="11">
        <v>25076</v>
      </c>
      <c r="I12" s="11">
        <v>24994</v>
      </c>
      <c r="J12" s="11">
        <v>23239</v>
      </c>
      <c r="K12" s="29">
        <v>23714</v>
      </c>
    </row>
    <row r="13" spans="1:11" s="2" customFormat="1" ht="11.25">
      <c r="A13" s="165"/>
      <c r="B13" s="13" t="s">
        <v>10</v>
      </c>
      <c r="C13" s="13">
        <v>12781</v>
      </c>
      <c r="D13" s="13">
        <v>13704</v>
      </c>
      <c r="E13" s="13">
        <v>11731</v>
      </c>
      <c r="F13" s="13">
        <v>10772</v>
      </c>
      <c r="G13" s="13">
        <v>12583</v>
      </c>
      <c r="H13" s="13">
        <v>12268</v>
      </c>
      <c r="I13" s="13">
        <v>12518</v>
      </c>
      <c r="J13" s="13">
        <v>12161</v>
      </c>
      <c r="K13" s="29">
        <v>12583</v>
      </c>
    </row>
    <row r="14" spans="1:11" s="2" customFormat="1" ht="11.25">
      <c r="A14" s="166"/>
      <c r="B14" s="13" t="s">
        <v>11</v>
      </c>
      <c r="C14" s="13">
        <v>12763</v>
      </c>
      <c r="D14" s="13">
        <v>12968</v>
      </c>
      <c r="E14" s="13">
        <v>11012</v>
      </c>
      <c r="F14" s="13">
        <v>10194</v>
      </c>
      <c r="G14" s="13">
        <v>10860</v>
      </c>
      <c r="H14" s="13">
        <v>10651</v>
      </c>
      <c r="I14" s="13">
        <v>10708</v>
      </c>
      <c r="J14" s="13">
        <v>10186</v>
      </c>
      <c r="K14" s="29">
        <v>10174</v>
      </c>
    </row>
    <row r="15" spans="1:11" s="2" customFormat="1" ht="11.25">
      <c r="A15" s="166"/>
      <c r="B15" s="13" t="s">
        <v>12</v>
      </c>
      <c r="C15" s="13">
        <v>3443</v>
      </c>
      <c r="D15" s="13">
        <v>3796</v>
      </c>
      <c r="E15" s="13">
        <v>5333</v>
      </c>
      <c r="F15" s="13">
        <v>5212</v>
      </c>
      <c r="G15" s="13">
        <v>2603</v>
      </c>
      <c r="H15" s="13">
        <v>2157</v>
      </c>
      <c r="I15" s="13">
        <v>1768</v>
      </c>
      <c r="J15" s="13">
        <v>892</v>
      </c>
      <c r="K15" s="29">
        <v>957</v>
      </c>
    </row>
    <row r="16" spans="1:11" s="2" customFormat="1" ht="11.25">
      <c r="A16" s="165" t="s">
        <v>16</v>
      </c>
      <c r="B16" s="11" t="s">
        <v>9</v>
      </c>
      <c r="C16" s="11">
        <v>12991</v>
      </c>
      <c r="D16" s="11">
        <v>13388</v>
      </c>
      <c r="E16" s="11">
        <v>12299</v>
      </c>
      <c r="F16" s="11">
        <v>11589</v>
      </c>
      <c r="G16" s="11">
        <v>11721</v>
      </c>
      <c r="H16" s="11">
        <v>11465</v>
      </c>
      <c r="I16" s="11">
        <v>11248</v>
      </c>
      <c r="J16" s="11">
        <v>10940</v>
      </c>
      <c r="K16" s="29">
        <v>10908</v>
      </c>
    </row>
    <row r="17" spans="1:11" s="2" customFormat="1" ht="11.25">
      <c r="A17" s="165"/>
      <c r="B17" s="13" t="s">
        <v>10</v>
      </c>
      <c r="C17" s="13">
        <v>6794</v>
      </c>
      <c r="D17" s="13">
        <v>7210</v>
      </c>
      <c r="E17" s="13">
        <v>5785</v>
      </c>
      <c r="F17" s="13">
        <v>5029</v>
      </c>
      <c r="G17" s="13">
        <v>5609</v>
      </c>
      <c r="H17" s="13">
        <v>5436</v>
      </c>
      <c r="I17" s="13">
        <v>5467</v>
      </c>
      <c r="J17" s="13">
        <v>6243</v>
      </c>
      <c r="K17" s="29">
        <v>6136</v>
      </c>
    </row>
    <row r="18" spans="1:11" s="2" customFormat="1" ht="11.25">
      <c r="A18" s="166"/>
      <c r="B18" s="13" t="s">
        <v>11</v>
      </c>
      <c r="C18" s="13">
        <v>5226</v>
      </c>
      <c r="D18" s="13">
        <v>5111</v>
      </c>
      <c r="E18" s="13">
        <v>3867</v>
      </c>
      <c r="F18" s="13">
        <v>3695</v>
      </c>
      <c r="G18" s="13">
        <v>4171</v>
      </c>
      <c r="H18" s="13">
        <v>4153</v>
      </c>
      <c r="I18" s="13">
        <v>4184</v>
      </c>
      <c r="J18" s="13">
        <v>4313</v>
      </c>
      <c r="K18" s="29">
        <v>4347</v>
      </c>
    </row>
    <row r="19" spans="1:11" s="2" customFormat="1" ht="11.25">
      <c r="A19" s="167"/>
      <c r="B19" s="25" t="s">
        <v>12</v>
      </c>
      <c r="C19" s="25">
        <v>971</v>
      </c>
      <c r="D19" s="25">
        <v>1067</v>
      </c>
      <c r="E19" s="25">
        <v>2647</v>
      </c>
      <c r="F19" s="25">
        <v>2865</v>
      </c>
      <c r="G19" s="25">
        <v>1941</v>
      </c>
      <c r="H19" s="25">
        <v>1876</v>
      </c>
      <c r="I19" s="25">
        <v>1597</v>
      </c>
      <c r="J19" s="25">
        <v>384</v>
      </c>
      <c r="K19" s="32">
        <v>425</v>
      </c>
    </row>
    <row r="20" spans="2:9" s="2" customFormat="1" ht="12" customHeight="1">
      <c r="B20" s="6"/>
      <c r="C20" s="6"/>
      <c r="D20" s="6"/>
      <c r="E20" s="6"/>
      <c r="F20" s="6"/>
      <c r="G20" s="6"/>
      <c r="H20" s="6"/>
      <c r="I20" s="6"/>
    </row>
    <row r="21" spans="1:11" s="2" customFormat="1" ht="20.25">
      <c r="A21" s="130" t="s">
        <v>133</v>
      </c>
      <c r="B21" s="131"/>
      <c r="C21" s="132"/>
      <c r="D21" s="146"/>
      <c r="E21" s="146"/>
      <c r="F21" s="146"/>
      <c r="G21" s="146"/>
      <c r="H21" s="146"/>
      <c r="I21" s="146"/>
      <c r="J21" s="146"/>
      <c r="K21" s="147"/>
    </row>
    <row r="22" spans="1:11" s="2" customFormat="1" ht="17.25" customHeight="1">
      <c r="A22" s="21" t="s">
        <v>17</v>
      </c>
      <c r="B22" s="15"/>
      <c r="C22" s="15"/>
      <c r="D22" s="15"/>
      <c r="E22" s="15"/>
      <c r="F22" s="15"/>
      <c r="G22" s="15"/>
      <c r="H22" s="15"/>
      <c r="I22" s="15"/>
      <c r="J22" s="15"/>
      <c r="K22" s="33"/>
    </row>
    <row r="23" spans="1:11" s="2" customFormat="1" ht="11.25">
      <c r="A23" s="100"/>
      <c r="B23" s="101" t="s">
        <v>7</v>
      </c>
      <c r="C23" s="102">
        <v>2010</v>
      </c>
      <c r="D23" s="102">
        <v>2011</v>
      </c>
      <c r="E23" s="102">
        <v>2012</v>
      </c>
      <c r="F23" s="102">
        <v>2013</v>
      </c>
      <c r="G23" s="102">
        <v>2014</v>
      </c>
      <c r="H23" s="102">
        <v>2015</v>
      </c>
      <c r="I23" s="102">
        <v>2016</v>
      </c>
      <c r="J23" s="121">
        <v>2017</v>
      </c>
      <c r="K23" s="122">
        <v>2018</v>
      </c>
    </row>
    <row r="24" spans="1:11" s="2" customFormat="1" ht="12" customHeight="1">
      <c r="A24" s="164" t="s">
        <v>8</v>
      </c>
      <c r="B24" s="11" t="s">
        <v>9</v>
      </c>
      <c r="C24" s="11">
        <v>59872</v>
      </c>
      <c r="D24" s="11">
        <v>62195</v>
      </c>
      <c r="E24" s="11">
        <v>57146</v>
      </c>
      <c r="F24" s="11">
        <v>53876</v>
      </c>
      <c r="G24" s="11">
        <v>53982</v>
      </c>
      <c r="H24" s="11">
        <v>52593</v>
      </c>
      <c r="I24" s="11">
        <v>51928</v>
      </c>
      <c r="J24" s="11">
        <v>49081</v>
      </c>
      <c r="K24" s="29">
        <v>49354</v>
      </c>
    </row>
    <row r="25" spans="1:11" s="2" customFormat="1" ht="12" customHeight="1">
      <c r="A25" s="164"/>
      <c r="B25" s="13" t="s">
        <v>10</v>
      </c>
      <c r="C25" s="13">
        <v>28559</v>
      </c>
      <c r="D25" s="13">
        <v>30245</v>
      </c>
      <c r="E25" s="13">
        <v>25712</v>
      </c>
      <c r="F25" s="13">
        <v>22946</v>
      </c>
      <c r="G25" s="13">
        <v>26310</v>
      </c>
      <c r="H25" s="13">
        <v>25764</v>
      </c>
      <c r="I25" s="13">
        <v>26173</v>
      </c>
      <c r="J25" s="13">
        <v>26744</v>
      </c>
      <c r="K25" s="29">
        <v>26918</v>
      </c>
    </row>
    <row r="26" spans="1:18" s="2" customFormat="1" ht="12" customHeight="1">
      <c r="A26" s="164"/>
      <c r="B26" s="13" t="s">
        <v>11</v>
      </c>
      <c r="C26" s="13">
        <v>25890</v>
      </c>
      <c r="D26" s="13">
        <v>26074</v>
      </c>
      <c r="E26" s="13">
        <v>21468</v>
      </c>
      <c r="F26" s="13">
        <v>20202</v>
      </c>
      <c r="G26" s="13">
        <v>21793</v>
      </c>
      <c r="H26" s="13">
        <v>21644</v>
      </c>
      <c r="I26" s="13">
        <v>21373</v>
      </c>
      <c r="J26" s="13">
        <v>20853</v>
      </c>
      <c r="K26" s="29">
        <v>20819</v>
      </c>
      <c r="M26" s="1"/>
      <c r="O26" s="1"/>
      <c r="P26" s="1"/>
      <c r="Q26" s="1"/>
      <c r="R26" s="1"/>
    </row>
    <row r="27" spans="1:11" ht="12.75">
      <c r="A27" s="164"/>
      <c r="B27" s="13" t="s">
        <v>12</v>
      </c>
      <c r="C27" s="13">
        <v>5423</v>
      </c>
      <c r="D27" s="13">
        <v>5876</v>
      </c>
      <c r="E27" s="13">
        <v>9966</v>
      </c>
      <c r="F27" s="13">
        <v>10728</v>
      </c>
      <c r="G27" s="13">
        <v>5879</v>
      </c>
      <c r="H27" s="13">
        <v>5185</v>
      </c>
      <c r="I27" s="13">
        <v>4382</v>
      </c>
      <c r="J27" s="13">
        <v>1484</v>
      </c>
      <c r="K27" s="29">
        <v>1617</v>
      </c>
    </row>
    <row r="28" spans="1:11" ht="12.75" customHeight="1">
      <c r="A28" s="165" t="s">
        <v>14</v>
      </c>
      <c r="B28" s="11" t="s">
        <v>9</v>
      </c>
      <c r="C28" s="11">
        <v>4649</v>
      </c>
      <c r="D28" s="11">
        <v>4691</v>
      </c>
      <c r="E28" s="11">
        <v>4670</v>
      </c>
      <c r="F28" s="11">
        <v>4273</v>
      </c>
      <c r="G28" s="11">
        <v>4447</v>
      </c>
      <c r="H28" s="11">
        <v>4502</v>
      </c>
      <c r="I28" s="11">
        <v>4579</v>
      </c>
      <c r="J28" s="11">
        <v>4602</v>
      </c>
      <c r="K28" s="29">
        <v>4532</v>
      </c>
    </row>
    <row r="29" spans="1:11" ht="12.75">
      <c r="A29" s="165"/>
      <c r="B29" s="13" t="s">
        <v>10</v>
      </c>
      <c r="C29" s="13">
        <v>3889</v>
      </c>
      <c r="D29" s="13">
        <v>3973</v>
      </c>
      <c r="E29" s="13">
        <v>3759</v>
      </c>
      <c r="F29" s="13">
        <v>3294</v>
      </c>
      <c r="G29" s="13">
        <v>3992</v>
      </c>
      <c r="H29" s="13">
        <v>4047</v>
      </c>
      <c r="I29" s="13">
        <v>4158</v>
      </c>
      <c r="J29" s="13">
        <v>4301</v>
      </c>
      <c r="K29" s="29">
        <v>4235</v>
      </c>
    </row>
    <row r="30" spans="1:14" ht="12.75">
      <c r="A30" s="166"/>
      <c r="B30" s="13" t="s">
        <v>11</v>
      </c>
      <c r="C30" s="13">
        <v>133</v>
      </c>
      <c r="D30" s="13">
        <v>86</v>
      </c>
      <c r="E30" s="13">
        <v>110</v>
      </c>
      <c r="F30" s="13">
        <v>107</v>
      </c>
      <c r="G30" s="13">
        <v>88</v>
      </c>
      <c r="H30" s="13">
        <v>132</v>
      </c>
      <c r="I30" s="13">
        <v>111</v>
      </c>
      <c r="J30" s="13">
        <v>161</v>
      </c>
      <c r="K30" s="29">
        <v>150</v>
      </c>
      <c r="N30" s="116"/>
    </row>
    <row r="31" spans="1:11" ht="12.75">
      <c r="A31" s="166"/>
      <c r="B31" s="13" t="s">
        <v>12</v>
      </c>
      <c r="C31" s="13">
        <v>627</v>
      </c>
      <c r="D31" s="13">
        <v>632</v>
      </c>
      <c r="E31" s="13">
        <v>801</v>
      </c>
      <c r="F31" s="13">
        <v>872</v>
      </c>
      <c r="G31" s="13">
        <v>367</v>
      </c>
      <c r="H31" s="13">
        <v>323</v>
      </c>
      <c r="I31" s="13">
        <v>310</v>
      </c>
      <c r="J31" s="13">
        <v>140</v>
      </c>
      <c r="K31" s="29">
        <v>147</v>
      </c>
    </row>
    <row r="32" spans="1:11" ht="12.75" customHeight="1">
      <c r="A32" s="165" t="s">
        <v>15</v>
      </c>
      <c r="B32" s="11" t="s">
        <v>9</v>
      </c>
      <c r="C32" s="11">
        <v>37519</v>
      </c>
      <c r="D32" s="11">
        <v>39467</v>
      </c>
      <c r="E32" s="11">
        <v>35898</v>
      </c>
      <c r="F32" s="11">
        <v>33948</v>
      </c>
      <c r="G32" s="11">
        <v>33720</v>
      </c>
      <c r="H32" s="11">
        <v>32549</v>
      </c>
      <c r="I32" s="11">
        <v>32001</v>
      </c>
      <c r="J32" s="11">
        <v>29782</v>
      </c>
      <c r="K32" s="29">
        <v>30208</v>
      </c>
    </row>
    <row r="33" spans="1:11" ht="12.75">
      <c r="A33" s="165"/>
      <c r="B33" s="13" t="s">
        <v>10</v>
      </c>
      <c r="C33" s="13">
        <v>15711</v>
      </c>
      <c r="D33" s="13">
        <v>16884</v>
      </c>
      <c r="E33" s="13">
        <v>14310</v>
      </c>
      <c r="F33" s="13">
        <v>13056</v>
      </c>
      <c r="G33" s="13">
        <v>15019</v>
      </c>
      <c r="H33" s="13">
        <v>14624</v>
      </c>
      <c r="I33" s="13">
        <v>14869</v>
      </c>
      <c r="J33" s="13">
        <v>14464</v>
      </c>
      <c r="K33" s="29">
        <v>14879</v>
      </c>
    </row>
    <row r="34" spans="1:14" ht="12.75">
      <c r="A34" s="166"/>
      <c r="B34" s="13" t="s">
        <v>11</v>
      </c>
      <c r="C34" s="13">
        <v>18084</v>
      </c>
      <c r="D34" s="13">
        <v>18522</v>
      </c>
      <c r="E34" s="13">
        <v>15636</v>
      </c>
      <c r="F34" s="13">
        <v>14776</v>
      </c>
      <c r="G34" s="13">
        <v>15658</v>
      </c>
      <c r="H34" s="13">
        <v>15367</v>
      </c>
      <c r="I34" s="13">
        <v>15090</v>
      </c>
      <c r="J34" s="13">
        <v>14385</v>
      </c>
      <c r="K34" s="29">
        <v>14321</v>
      </c>
      <c r="N34" s="116"/>
    </row>
    <row r="35" spans="1:11" ht="12.75">
      <c r="A35" s="166"/>
      <c r="B35" s="13" t="s">
        <v>12</v>
      </c>
      <c r="C35" s="13">
        <v>3724</v>
      </c>
      <c r="D35" s="13">
        <v>4061</v>
      </c>
      <c r="E35" s="13">
        <v>5952</v>
      </c>
      <c r="F35" s="13">
        <v>6116</v>
      </c>
      <c r="G35" s="13">
        <v>3043</v>
      </c>
      <c r="H35" s="13">
        <v>2558</v>
      </c>
      <c r="I35" s="13">
        <v>2042</v>
      </c>
      <c r="J35" s="13">
        <v>933</v>
      </c>
      <c r="K35" s="29">
        <v>1008</v>
      </c>
    </row>
    <row r="36" spans="1:11" ht="12.75" customHeight="1">
      <c r="A36" s="165" t="s">
        <v>16</v>
      </c>
      <c r="B36" s="11" t="s">
        <v>9</v>
      </c>
      <c r="C36" s="11">
        <v>17704</v>
      </c>
      <c r="D36" s="11">
        <v>18037</v>
      </c>
      <c r="E36" s="11">
        <v>16578</v>
      </c>
      <c r="F36" s="11">
        <v>15655</v>
      </c>
      <c r="G36" s="11">
        <v>15815</v>
      </c>
      <c r="H36" s="11">
        <v>15542</v>
      </c>
      <c r="I36" s="11">
        <v>15348</v>
      </c>
      <c r="J36" s="11">
        <v>14697</v>
      </c>
      <c r="K36" s="29">
        <v>14614</v>
      </c>
    </row>
    <row r="37" spans="1:11" ht="12.75">
      <c r="A37" s="165"/>
      <c r="B37" s="13" t="s">
        <v>10</v>
      </c>
      <c r="C37" s="13">
        <v>8959</v>
      </c>
      <c r="D37" s="13">
        <v>9388</v>
      </c>
      <c r="E37" s="13">
        <v>7643</v>
      </c>
      <c r="F37" s="13">
        <v>6596</v>
      </c>
      <c r="G37" s="13">
        <v>7299</v>
      </c>
      <c r="H37" s="13">
        <v>7093</v>
      </c>
      <c r="I37" s="13">
        <v>7146</v>
      </c>
      <c r="J37" s="13">
        <v>7979</v>
      </c>
      <c r="K37" s="29">
        <v>7804</v>
      </c>
    </row>
    <row r="38" spans="1:14" ht="12.75">
      <c r="A38" s="166"/>
      <c r="B38" s="13" t="s">
        <v>11</v>
      </c>
      <c r="C38" s="13">
        <v>7673</v>
      </c>
      <c r="D38" s="13">
        <v>7466</v>
      </c>
      <c r="E38" s="13">
        <v>5722</v>
      </c>
      <c r="F38" s="13">
        <v>5319</v>
      </c>
      <c r="G38" s="13">
        <v>6047</v>
      </c>
      <c r="H38" s="13">
        <v>6145</v>
      </c>
      <c r="I38" s="13">
        <v>6172</v>
      </c>
      <c r="J38" s="13">
        <v>6307</v>
      </c>
      <c r="K38" s="29">
        <v>6348</v>
      </c>
      <c r="N38" s="116"/>
    </row>
    <row r="39" spans="1:11" ht="12.75">
      <c r="A39" s="167"/>
      <c r="B39" s="25" t="s">
        <v>12</v>
      </c>
      <c r="C39" s="25">
        <v>1072</v>
      </c>
      <c r="D39" s="25">
        <v>1183</v>
      </c>
      <c r="E39" s="25">
        <v>3213</v>
      </c>
      <c r="F39" s="25">
        <v>3740</v>
      </c>
      <c r="G39" s="25">
        <v>2469</v>
      </c>
      <c r="H39" s="25">
        <v>2304</v>
      </c>
      <c r="I39" s="25">
        <v>2030</v>
      </c>
      <c r="J39" s="25">
        <v>411</v>
      </c>
      <c r="K39" s="32">
        <v>462</v>
      </c>
    </row>
    <row r="40" ht="12.75">
      <c r="A40" s="2" t="s">
        <v>110</v>
      </c>
    </row>
  </sheetData>
  <sheetProtection/>
  <mergeCells count="10">
    <mergeCell ref="A4:A7"/>
    <mergeCell ref="A1:K1"/>
    <mergeCell ref="A36:A39"/>
    <mergeCell ref="A16:A19"/>
    <mergeCell ref="A12:A15"/>
    <mergeCell ref="A8:A11"/>
    <mergeCell ref="A21:K21"/>
    <mergeCell ref="A24:A27"/>
    <mergeCell ref="A28:A31"/>
    <mergeCell ref="A32:A35"/>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40"/>
  <sheetViews>
    <sheetView zoomScalePageLayoutView="0" workbookViewId="0" topLeftCell="A1">
      <selection activeCell="A1" sqref="A1:K1"/>
    </sheetView>
  </sheetViews>
  <sheetFormatPr defaultColWidth="9.140625" defaultRowHeight="12.75"/>
  <cols>
    <col min="1" max="1" width="10.8515625" style="1" customWidth="1"/>
    <col min="2" max="2" width="8.421875" style="1" customWidth="1"/>
    <col min="3" max="10" width="5.8515625" style="1" customWidth="1"/>
    <col min="11" max="13" width="6.140625" style="1" customWidth="1"/>
    <col min="14" max="16" width="7.421875" style="1" customWidth="1"/>
    <col min="17" max="21" width="6.140625" style="1" customWidth="1"/>
    <col min="22" max="25" width="7.140625" style="1" customWidth="1"/>
    <col min="26" max="28" width="6.140625" style="1" customWidth="1"/>
    <col min="29" max="30" width="8.00390625" style="1" customWidth="1"/>
    <col min="31" max="32" width="6.140625" style="1" customWidth="1"/>
    <col min="33" max="34" width="5.8515625" style="1" customWidth="1"/>
    <col min="35" max="37" width="8.00390625" style="1" customWidth="1"/>
    <col min="38" max="38" width="6.7109375" style="1" customWidth="1"/>
    <col min="39" max="39" width="3.57421875" style="1" customWidth="1"/>
    <col min="40" max="40" width="7.140625" style="1" customWidth="1"/>
    <col min="41" max="41" width="4.28125" style="1" customWidth="1"/>
    <col min="42" max="42" width="8.57421875" style="1" customWidth="1"/>
    <col min="43" max="43" width="4.28125" style="1" customWidth="1"/>
    <col min="44" max="44" width="7.57421875" style="1" customWidth="1"/>
    <col min="45" max="45" width="4.421875" style="1" customWidth="1"/>
    <col min="46" max="46" width="7.140625" style="1" customWidth="1"/>
    <col min="47" max="16384" width="9.140625" style="1" customWidth="1"/>
  </cols>
  <sheetData>
    <row r="1" spans="1:11" ht="18.75" customHeight="1">
      <c r="A1" s="130" t="s">
        <v>133</v>
      </c>
      <c r="B1" s="131"/>
      <c r="C1" s="132"/>
      <c r="D1" s="132"/>
      <c r="E1" s="132"/>
      <c r="F1" s="132"/>
      <c r="G1" s="132"/>
      <c r="H1" s="132"/>
      <c r="I1" s="132"/>
      <c r="J1" s="132"/>
      <c r="K1" s="133"/>
    </row>
    <row r="2" spans="1:11" ht="25.5" customHeight="1">
      <c r="A2" s="168" t="s">
        <v>99</v>
      </c>
      <c r="B2" s="169"/>
      <c r="C2" s="169"/>
      <c r="D2" s="169"/>
      <c r="E2" s="169"/>
      <c r="F2" s="169"/>
      <c r="G2" s="169"/>
      <c r="H2" s="169"/>
      <c r="I2" s="169"/>
      <c r="J2" s="169"/>
      <c r="K2" s="170"/>
    </row>
    <row r="3" spans="1:11" s="2" customFormat="1" ht="21" customHeight="1">
      <c r="A3" s="100"/>
      <c r="B3" s="101" t="s">
        <v>7</v>
      </c>
      <c r="C3" s="102">
        <v>2010</v>
      </c>
      <c r="D3" s="102">
        <v>2011</v>
      </c>
      <c r="E3" s="102">
        <v>2012</v>
      </c>
      <c r="F3" s="102">
        <v>2013</v>
      </c>
      <c r="G3" s="102">
        <v>2014</v>
      </c>
      <c r="H3" s="102">
        <v>2015</v>
      </c>
      <c r="I3" s="102">
        <v>2016</v>
      </c>
      <c r="J3" s="121">
        <v>2017</v>
      </c>
      <c r="K3" s="122">
        <v>2018</v>
      </c>
    </row>
    <row r="4" spans="1:13" s="2" customFormat="1" ht="11.25">
      <c r="A4" s="164" t="s">
        <v>8</v>
      </c>
      <c r="B4" s="11" t="s">
        <v>9</v>
      </c>
      <c r="C4" s="11">
        <v>850</v>
      </c>
      <c r="D4" s="11">
        <v>884</v>
      </c>
      <c r="E4" s="11">
        <v>827</v>
      </c>
      <c r="F4" s="11">
        <v>764</v>
      </c>
      <c r="G4" s="11">
        <v>745</v>
      </c>
      <c r="H4" s="11">
        <v>762</v>
      </c>
      <c r="I4" s="11">
        <v>670</v>
      </c>
      <c r="J4" s="11">
        <v>609</v>
      </c>
      <c r="K4" s="29">
        <v>604</v>
      </c>
      <c r="M4" s="13"/>
    </row>
    <row r="5" spans="1:11" s="2" customFormat="1" ht="11.25">
      <c r="A5" s="164"/>
      <c r="B5" s="13" t="s">
        <v>10</v>
      </c>
      <c r="C5" s="13">
        <v>249</v>
      </c>
      <c r="D5" s="13">
        <v>285</v>
      </c>
      <c r="E5" s="13">
        <v>233</v>
      </c>
      <c r="F5" s="13">
        <v>200</v>
      </c>
      <c r="G5" s="13">
        <v>231</v>
      </c>
      <c r="H5" s="13">
        <v>231</v>
      </c>
      <c r="I5" s="13">
        <v>194</v>
      </c>
      <c r="J5" s="13">
        <v>203</v>
      </c>
      <c r="K5" s="29">
        <v>197</v>
      </c>
    </row>
    <row r="6" spans="1:11" s="2" customFormat="1" ht="11.25">
      <c r="A6" s="164"/>
      <c r="B6" s="13" t="s">
        <v>11</v>
      </c>
      <c r="C6" s="13">
        <v>564</v>
      </c>
      <c r="D6" s="13">
        <v>572</v>
      </c>
      <c r="E6" s="13">
        <v>460</v>
      </c>
      <c r="F6" s="13">
        <v>452</v>
      </c>
      <c r="G6" s="13">
        <v>449</v>
      </c>
      <c r="H6" s="13">
        <v>488</v>
      </c>
      <c r="I6" s="13">
        <v>433</v>
      </c>
      <c r="J6" s="13">
        <v>402</v>
      </c>
      <c r="K6" s="29">
        <v>403</v>
      </c>
    </row>
    <row r="7" spans="1:11" s="2" customFormat="1" ht="11.25">
      <c r="A7" s="164"/>
      <c r="B7" s="13" t="s">
        <v>12</v>
      </c>
      <c r="C7" s="13">
        <v>37</v>
      </c>
      <c r="D7" s="13">
        <v>27</v>
      </c>
      <c r="E7" s="13">
        <v>134</v>
      </c>
      <c r="F7" s="13">
        <v>112</v>
      </c>
      <c r="G7" s="13">
        <v>65</v>
      </c>
      <c r="H7" s="13">
        <v>43</v>
      </c>
      <c r="I7" s="13">
        <v>43</v>
      </c>
      <c r="J7" s="13">
        <v>4</v>
      </c>
      <c r="K7" s="29">
        <v>4</v>
      </c>
    </row>
    <row r="8" spans="1:11" s="2" customFormat="1" ht="11.25">
      <c r="A8" s="165" t="s">
        <v>14</v>
      </c>
      <c r="B8" s="11" t="s">
        <v>9</v>
      </c>
      <c r="C8" s="11">
        <v>32</v>
      </c>
      <c r="D8" s="14">
        <v>25</v>
      </c>
      <c r="E8" s="14">
        <v>39</v>
      </c>
      <c r="F8" s="14">
        <v>27</v>
      </c>
      <c r="G8" s="14">
        <v>28</v>
      </c>
      <c r="H8" s="14">
        <v>29</v>
      </c>
      <c r="I8" s="14">
        <v>17</v>
      </c>
      <c r="J8" s="14">
        <v>24</v>
      </c>
      <c r="K8" s="34">
        <v>21</v>
      </c>
    </row>
    <row r="9" spans="1:11" s="2" customFormat="1" ht="11.25">
      <c r="A9" s="165"/>
      <c r="B9" s="13" t="s">
        <v>10</v>
      </c>
      <c r="C9" s="13">
        <v>30</v>
      </c>
      <c r="D9" s="6">
        <v>21</v>
      </c>
      <c r="E9" s="6">
        <v>34</v>
      </c>
      <c r="F9" s="6">
        <v>26</v>
      </c>
      <c r="G9" s="6">
        <v>23</v>
      </c>
      <c r="H9" s="6">
        <v>23</v>
      </c>
      <c r="I9" s="6">
        <v>14</v>
      </c>
      <c r="J9" s="6">
        <v>21</v>
      </c>
      <c r="K9" s="34">
        <v>21</v>
      </c>
    </row>
    <row r="10" spans="1:11" s="2" customFormat="1" ht="11.25">
      <c r="A10" s="166"/>
      <c r="B10" s="13" t="s">
        <v>11</v>
      </c>
      <c r="C10" s="13">
        <v>1</v>
      </c>
      <c r="D10" s="6">
        <v>0</v>
      </c>
      <c r="E10" s="6">
        <v>0</v>
      </c>
      <c r="F10" s="6">
        <v>0</v>
      </c>
      <c r="G10" s="6">
        <v>1</v>
      </c>
      <c r="H10" s="6">
        <v>4</v>
      </c>
      <c r="I10" s="6">
        <v>1</v>
      </c>
      <c r="J10" s="6">
        <v>3</v>
      </c>
      <c r="K10" s="34">
        <v>0</v>
      </c>
    </row>
    <row r="11" spans="1:11" s="2" customFormat="1" ht="11.25">
      <c r="A11" s="166"/>
      <c r="B11" s="13" t="s">
        <v>12</v>
      </c>
      <c r="C11" s="13">
        <v>1</v>
      </c>
      <c r="D11" s="6">
        <v>4</v>
      </c>
      <c r="E11" s="6">
        <v>5</v>
      </c>
      <c r="F11" s="6">
        <v>1</v>
      </c>
      <c r="G11" s="6">
        <v>4</v>
      </c>
      <c r="H11" s="6">
        <v>2</v>
      </c>
      <c r="I11" s="6">
        <v>2</v>
      </c>
      <c r="J11" s="6">
        <v>0</v>
      </c>
      <c r="K11" s="34">
        <v>0</v>
      </c>
    </row>
    <row r="12" spans="1:11" s="2" customFormat="1" ht="11.25">
      <c r="A12" s="165" t="s">
        <v>15</v>
      </c>
      <c r="B12" s="11" t="s">
        <v>9</v>
      </c>
      <c r="C12" s="11">
        <v>441</v>
      </c>
      <c r="D12" s="14">
        <v>451</v>
      </c>
      <c r="E12" s="14">
        <v>413</v>
      </c>
      <c r="F12" s="14">
        <v>406</v>
      </c>
      <c r="G12" s="14">
        <v>404</v>
      </c>
      <c r="H12" s="14">
        <v>396</v>
      </c>
      <c r="I12" s="14">
        <v>339</v>
      </c>
      <c r="J12" s="14">
        <v>299</v>
      </c>
      <c r="K12" s="34">
        <v>310</v>
      </c>
    </row>
    <row r="13" spans="1:11" s="2" customFormat="1" ht="11.25">
      <c r="A13" s="165"/>
      <c r="B13" s="13" t="s">
        <v>10</v>
      </c>
      <c r="C13" s="13">
        <v>102</v>
      </c>
      <c r="D13" s="6">
        <v>132</v>
      </c>
      <c r="E13" s="6">
        <v>107</v>
      </c>
      <c r="F13" s="6">
        <v>87</v>
      </c>
      <c r="G13" s="6">
        <v>107</v>
      </c>
      <c r="H13" s="6">
        <v>109</v>
      </c>
      <c r="I13" s="6">
        <v>89</v>
      </c>
      <c r="J13" s="6">
        <v>87</v>
      </c>
      <c r="K13" s="34">
        <v>86</v>
      </c>
    </row>
    <row r="14" spans="1:11" s="2" customFormat="1" ht="11.25">
      <c r="A14" s="166"/>
      <c r="B14" s="13" t="s">
        <v>11</v>
      </c>
      <c r="C14" s="13">
        <v>310</v>
      </c>
      <c r="D14" s="6">
        <v>304</v>
      </c>
      <c r="E14" s="6">
        <v>256</v>
      </c>
      <c r="F14" s="6">
        <v>269</v>
      </c>
      <c r="G14" s="6">
        <v>268</v>
      </c>
      <c r="H14" s="6">
        <v>272</v>
      </c>
      <c r="I14" s="6">
        <v>238</v>
      </c>
      <c r="J14" s="6">
        <v>210</v>
      </c>
      <c r="K14" s="34">
        <v>222</v>
      </c>
    </row>
    <row r="15" spans="1:11" s="2" customFormat="1" ht="11.25">
      <c r="A15" s="166"/>
      <c r="B15" s="13" t="s">
        <v>12</v>
      </c>
      <c r="C15" s="13">
        <v>29</v>
      </c>
      <c r="D15" s="6">
        <v>15</v>
      </c>
      <c r="E15" s="6">
        <v>50</v>
      </c>
      <c r="F15" s="6">
        <v>50</v>
      </c>
      <c r="G15" s="6">
        <v>29</v>
      </c>
      <c r="H15" s="6">
        <v>15</v>
      </c>
      <c r="I15" s="6">
        <v>12</v>
      </c>
      <c r="J15" s="6">
        <v>2</v>
      </c>
      <c r="K15" s="34">
        <v>2</v>
      </c>
    </row>
    <row r="16" spans="1:11" s="2" customFormat="1" ht="11.25">
      <c r="A16" s="165" t="s">
        <v>16</v>
      </c>
      <c r="B16" s="11" t="s">
        <v>9</v>
      </c>
      <c r="C16" s="11">
        <v>377</v>
      </c>
      <c r="D16" s="14">
        <v>408</v>
      </c>
      <c r="E16" s="14">
        <v>375</v>
      </c>
      <c r="F16" s="14">
        <v>331</v>
      </c>
      <c r="G16" s="14">
        <v>313</v>
      </c>
      <c r="H16" s="14">
        <v>337</v>
      </c>
      <c r="I16" s="14">
        <v>314</v>
      </c>
      <c r="J16" s="14">
        <v>286</v>
      </c>
      <c r="K16" s="34">
        <v>273</v>
      </c>
    </row>
    <row r="17" spans="1:11" s="2" customFormat="1" ht="11.25">
      <c r="A17" s="165"/>
      <c r="B17" s="13" t="s">
        <v>10</v>
      </c>
      <c r="C17" s="13">
        <v>117</v>
      </c>
      <c r="D17" s="6">
        <v>132</v>
      </c>
      <c r="E17" s="6">
        <v>92</v>
      </c>
      <c r="F17" s="6">
        <v>87</v>
      </c>
      <c r="G17" s="6">
        <v>101</v>
      </c>
      <c r="H17" s="6">
        <v>99</v>
      </c>
      <c r="I17" s="6">
        <v>91</v>
      </c>
      <c r="J17" s="6">
        <v>95</v>
      </c>
      <c r="K17" s="34">
        <v>90</v>
      </c>
    </row>
    <row r="18" spans="1:11" s="2" customFormat="1" ht="11.25">
      <c r="A18" s="166"/>
      <c r="B18" s="13" t="s">
        <v>11</v>
      </c>
      <c r="C18" s="13">
        <v>253</v>
      </c>
      <c r="D18" s="6">
        <v>268</v>
      </c>
      <c r="E18" s="6">
        <v>204</v>
      </c>
      <c r="F18" s="6">
        <v>183</v>
      </c>
      <c r="G18" s="6">
        <v>180</v>
      </c>
      <c r="H18" s="6">
        <v>212</v>
      </c>
      <c r="I18" s="6">
        <v>194</v>
      </c>
      <c r="J18" s="6">
        <v>189</v>
      </c>
      <c r="K18" s="34">
        <v>181</v>
      </c>
    </row>
    <row r="19" spans="1:11" s="2" customFormat="1" ht="11.25">
      <c r="A19" s="167"/>
      <c r="B19" s="25" t="s">
        <v>12</v>
      </c>
      <c r="C19" s="25">
        <v>7</v>
      </c>
      <c r="D19" s="26">
        <v>8</v>
      </c>
      <c r="E19" s="26">
        <v>79</v>
      </c>
      <c r="F19" s="26">
        <v>61</v>
      </c>
      <c r="G19" s="26">
        <v>32</v>
      </c>
      <c r="H19" s="26">
        <v>26</v>
      </c>
      <c r="I19" s="26">
        <v>29</v>
      </c>
      <c r="J19" s="26">
        <v>2</v>
      </c>
      <c r="K19" s="35">
        <v>2</v>
      </c>
    </row>
    <row r="20" spans="2:9" s="2" customFormat="1" ht="12" customHeight="1">
      <c r="B20" s="6"/>
      <c r="C20" s="6"/>
      <c r="D20" s="6"/>
      <c r="E20" s="6"/>
      <c r="F20" s="6"/>
      <c r="G20" s="6"/>
      <c r="H20" s="6"/>
      <c r="I20" s="6"/>
    </row>
    <row r="21" spans="1:11" s="2" customFormat="1" ht="20.25">
      <c r="A21" s="130" t="s">
        <v>133</v>
      </c>
      <c r="B21" s="131"/>
      <c r="C21" s="132"/>
      <c r="D21" s="146"/>
      <c r="E21" s="146"/>
      <c r="F21" s="146"/>
      <c r="G21" s="146"/>
      <c r="H21" s="146"/>
      <c r="I21" s="146"/>
      <c r="J21" s="146"/>
      <c r="K21" s="147"/>
    </row>
    <row r="22" spans="1:11" s="2" customFormat="1" ht="26.25" customHeight="1">
      <c r="A22" s="168" t="s">
        <v>70</v>
      </c>
      <c r="B22" s="171"/>
      <c r="C22" s="171"/>
      <c r="D22" s="171"/>
      <c r="E22" s="171"/>
      <c r="F22" s="171"/>
      <c r="G22" s="171"/>
      <c r="H22" s="171"/>
      <c r="I22" s="171"/>
      <c r="J22" s="171"/>
      <c r="K22" s="170"/>
    </row>
    <row r="23" spans="1:11" s="2" customFormat="1" ht="26.25" customHeight="1">
      <c r="A23" s="100"/>
      <c r="B23" s="101" t="s">
        <v>7</v>
      </c>
      <c r="C23" s="102">
        <v>2010</v>
      </c>
      <c r="D23" s="102">
        <v>2011</v>
      </c>
      <c r="E23" s="102">
        <v>2012</v>
      </c>
      <c r="F23" s="102">
        <v>2013</v>
      </c>
      <c r="G23" s="102">
        <v>2014</v>
      </c>
      <c r="H23" s="102">
        <v>2015</v>
      </c>
      <c r="I23" s="102">
        <v>2016</v>
      </c>
      <c r="J23" s="121">
        <v>2017</v>
      </c>
      <c r="K23" s="122">
        <v>2018</v>
      </c>
    </row>
    <row r="24" spans="1:11" s="2" customFormat="1" ht="12" customHeight="1">
      <c r="A24" s="164" t="s">
        <v>8</v>
      </c>
      <c r="B24" s="11" t="s">
        <v>9</v>
      </c>
      <c r="C24" s="11">
        <v>5606</v>
      </c>
      <c r="D24" s="11">
        <v>5739</v>
      </c>
      <c r="E24" s="11">
        <v>4736</v>
      </c>
      <c r="F24" s="11">
        <v>4581</v>
      </c>
      <c r="G24" s="11">
        <v>4484</v>
      </c>
      <c r="H24" s="11">
        <v>4181</v>
      </c>
      <c r="I24" s="11">
        <v>4095</v>
      </c>
      <c r="J24" s="11">
        <v>3762</v>
      </c>
      <c r="K24" s="29">
        <v>3636</v>
      </c>
    </row>
    <row r="25" spans="1:11" s="2" customFormat="1" ht="12" customHeight="1">
      <c r="A25" s="164"/>
      <c r="B25" s="13" t="s">
        <v>10</v>
      </c>
      <c r="C25" s="13">
        <v>2025</v>
      </c>
      <c r="D25" s="13">
        <v>2153</v>
      </c>
      <c r="E25" s="13">
        <v>1878</v>
      </c>
      <c r="F25" s="13">
        <v>1728</v>
      </c>
      <c r="G25" s="13">
        <v>1914</v>
      </c>
      <c r="H25" s="13">
        <v>1848</v>
      </c>
      <c r="I25" s="13">
        <v>1768</v>
      </c>
      <c r="J25" s="13">
        <v>1746</v>
      </c>
      <c r="K25" s="29">
        <v>1701</v>
      </c>
    </row>
    <row r="26" spans="1:28" s="2" customFormat="1" ht="12" customHeight="1">
      <c r="A26" s="164"/>
      <c r="B26" s="13" t="s">
        <v>11</v>
      </c>
      <c r="C26" s="13">
        <v>3383</v>
      </c>
      <c r="D26" s="13">
        <v>3364</v>
      </c>
      <c r="E26" s="13">
        <v>2365</v>
      </c>
      <c r="F26" s="13">
        <v>2152</v>
      </c>
      <c r="G26" s="13">
        <v>2237</v>
      </c>
      <c r="H26" s="13">
        <v>2057</v>
      </c>
      <c r="I26" s="13">
        <v>2074</v>
      </c>
      <c r="J26" s="13">
        <v>1963</v>
      </c>
      <c r="K26" s="29">
        <v>1882</v>
      </c>
      <c r="T26" s="1"/>
      <c r="U26" s="1"/>
      <c r="V26" s="1"/>
      <c r="W26" s="1"/>
      <c r="X26" s="1"/>
      <c r="Y26" s="1"/>
      <c r="Z26" s="1"/>
      <c r="AA26" s="1"/>
      <c r="AB26" s="1"/>
    </row>
    <row r="27" spans="1:11" ht="12.75">
      <c r="A27" s="164"/>
      <c r="B27" s="13" t="s">
        <v>12</v>
      </c>
      <c r="C27" s="13">
        <v>198</v>
      </c>
      <c r="D27" s="13">
        <v>222</v>
      </c>
      <c r="E27" s="13">
        <v>493</v>
      </c>
      <c r="F27" s="13">
        <v>701</v>
      </c>
      <c r="G27" s="13">
        <v>333</v>
      </c>
      <c r="H27" s="13">
        <v>276</v>
      </c>
      <c r="I27" s="13">
        <v>253</v>
      </c>
      <c r="J27" s="13">
        <v>53</v>
      </c>
      <c r="K27" s="29">
        <v>53</v>
      </c>
    </row>
    <row r="28" spans="1:11" ht="12.75" customHeight="1">
      <c r="A28" s="165" t="s">
        <v>14</v>
      </c>
      <c r="B28" s="11" t="s">
        <v>9</v>
      </c>
      <c r="C28" s="14">
        <v>218</v>
      </c>
      <c r="D28" s="14">
        <v>219</v>
      </c>
      <c r="E28" s="14">
        <v>181</v>
      </c>
      <c r="F28" s="14">
        <v>172</v>
      </c>
      <c r="G28" s="14">
        <v>165</v>
      </c>
      <c r="H28" s="14">
        <v>188</v>
      </c>
      <c r="I28" s="14">
        <v>158</v>
      </c>
      <c r="J28" s="14">
        <v>194</v>
      </c>
      <c r="K28" s="34">
        <v>177</v>
      </c>
    </row>
    <row r="29" spans="1:11" ht="12.75">
      <c r="A29" s="165"/>
      <c r="B29" s="13" t="s">
        <v>10</v>
      </c>
      <c r="C29" s="6">
        <v>169</v>
      </c>
      <c r="D29" s="6">
        <v>195</v>
      </c>
      <c r="E29" s="6">
        <v>155</v>
      </c>
      <c r="F29" s="6">
        <v>141</v>
      </c>
      <c r="G29" s="6">
        <v>149</v>
      </c>
      <c r="H29" s="6">
        <v>168</v>
      </c>
      <c r="I29" s="6">
        <v>144</v>
      </c>
      <c r="J29" s="6">
        <v>175</v>
      </c>
      <c r="K29" s="34">
        <v>161</v>
      </c>
    </row>
    <row r="30" spans="1:11" ht="12.75">
      <c r="A30" s="166"/>
      <c r="B30" s="13" t="s">
        <v>11</v>
      </c>
      <c r="C30" s="6">
        <v>30</v>
      </c>
      <c r="D30" s="6">
        <v>7</v>
      </c>
      <c r="E30" s="6">
        <v>5</v>
      </c>
      <c r="F30" s="6">
        <v>5</v>
      </c>
      <c r="G30" s="6">
        <v>9</v>
      </c>
      <c r="H30" s="6">
        <v>8</v>
      </c>
      <c r="I30" s="6">
        <v>3</v>
      </c>
      <c r="J30" s="6">
        <v>14</v>
      </c>
      <c r="K30" s="34">
        <v>10</v>
      </c>
    </row>
    <row r="31" spans="1:11" ht="12.75">
      <c r="A31" s="166"/>
      <c r="B31" s="13" t="s">
        <v>12</v>
      </c>
      <c r="C31" s="6">
        <v>19</v>
      </c>
      <c r="D31" s="6">
        <v>17</v>
      </c>
      <c r="E31" s="6">
        <v>21</v>
      </c>
      <c r="F31" s="6">
        <v>26</v>
      </c>
      <c r="G31" s="6">
        <v>7</v>
      </c>
      <c r="H31" s="6">
        <v>12</v>
      </c>
      <c r="I31" s="6">
        <v>11</v>
      </c>
      <c r="J31" s="6">
        <v>5</v>
      </c>
      <c r="K31" s="34">
        <v>6</v>
      </c>
    </row>
    <row r="32" spans="1:11" ht="12.75">
      <c r="A32" s="165" t="s">
        <v>15</v>
      </c>
      <c r="B32" s="11" t="s">
        <v>9</v>
      </c>
      <c r="C32" s="14">
        <v>3601</v>
      </c>
      <c r="D32" s="14">
        <v>3855</v>
      </c>
      <c r="E32" s="14">
        <v>3237</v>
      </c>
      <c r="F32" s="14">
        <v>3159</v>
      </c>
      <c r="G32" s="14">
        <v>3153</v>
      </c>
      <c r="H32" s="14">
        <v>2872</v>
      </c>
      <c r="I32" s="14">
        <v>2864</v>
      </c>
      <c r="J32" s="14">
        <v>2594</v>
      </c>
      <c r="K32" s="34">
        <v>2526</v>
      </c>
    </row>
    <row r="33" spans="1:11" ht="12.75">
      <c r="A33" s="165"/>
      <c r="B33" s="13" t="s">
        <v>10</v>
      </c>
      <c r="C33" s="6">
        <v>1227</v>
      </c>
      <c r="D33" s="6">
        <v>1366</v>
      </c>
      <c r="E33" s="6">
        <v>1223</v>
      </c>
      <c r="F33" s="6">
        <v>1156</v>
      </c>
      <c r="G33" s="6">
        <v>1300</v>
      </c>
      <c r="H33" s="6">
        <v>1239</v>
      </c>
      <c r="I33" s="6">
        <v>1204</v>
      </c>
      <c r="J33" s="6">
        <v>1147</v>
      </c>
      <c r="K33" s="34">
        <v>1148</v>
      </c>
    </row>
    <row r="34" spans="1:11" ht="12.75">
      <c r="A34" s="166"/>
      <c r="B34" s="13" t="s">
        <v>11</v>
      </c>
      <c r="C34" s="6">
        <v>2231</v>
      </c>
      <c r="D34" s="6">
        <v>2331</v>
      </c>
      <c r="E34" s="6">
        <v>1724</v>
      </c>
      <c r="F34" s="6">
        <v>1604</v>
      </c>
      <c r="G34" s="6">
        <v>1655</v>
      </c>
      <c r="H34" s="6">
        <v>1469</v>
      </c>
      <c r="I34" s="6">
        <v>1523</v>
      </c>
      <c r="J34" s="6">
        <v>1410</v>
      </c>
      <c r="K34" s="34">
        <v>1347</v>
      </c>
    </row>
    <row r="35" spans="1:11" ht="12.75">
      <c r="A35" s="166"/>
      <c r="B35" s="13" t="s">
        <v>12</v>
      </c>
      <c r="C35" s="6">
        <v>143</v>
      </c>
      <c r="D35" s="6">
        <v>158</v>
      </c>
      <c r="E35" s="6">
        <v>290</v>
      </c>
      <c r="F35" s="6">
        <v>399</v>
      </c>
      <c r="G35" s="6">
        <v>198</v>
      </c>
      <c r="H35" s="6">
        <v>164</v>
      </c>
      <c r="I35" s="6">
        <v>137</v>
      </c>
      <c r="J35" s="6">
        <v>37</v>
      </c>
      <c r="K35" s="34">
        <v>31</v>
      </c>
    </row>
    <row r="36" spans="1:11" ht="12.75">
      <c r="A36" s="165" t="s">
        <v>16</v>
      </c>
      <c r="B36" s="11" t="s">
        <v>9</v>
      </c>
      <c r="C36" s="14">
        <v>1787</v>
      </c>
      <c r="D36" s="14">
        <v>1665</v>
      </c>
      <c r="E36" s="14">
        <v>1318</v>
      </c>
      <c r="F36" s="14">
        <v>1250</v>
      </c>
      <c r="G36" s="14">
        <v>1166</v>
      </c>
      <c r="H36" s="14">
        <v>1121</v>
      </c>
      <c r="I36" s="14">
        <v>1073</v>
      </c>
      <c r="J36" s="14">
        <v>974</v>
      </c>
      <c r="K36" s="34">
        <v>933</v>
      </c>
    </row>
    <row r="37" spans="1:11" ht="12.75">
      <c r="A37" s="165"/>
      <c r="B37" s="13" t="s">
        <v>10</v>
      </c>
      <c r="C37" s="6">
        <v>629</v>
      </c>
      <c r="D37" s="6">
        <v>592</v>
      </c>
      <c r="E37" s="6">
        <v>500</v>
      </c>
      <c r="F37" s="6">
        <v>431</v>
      </c>
      <c r="G37" s="6">
        <v>465</v>
      </c>
      <c r="H37" s="6">
        <v>441</v>
      </c>
      <c r="I37" s="6">
        <v>420</v>
      </c>
      <c r="J37" s="6">
        <v>424</v>
      </c>
      <c r="K37" s="34">
        <v>392</v>
      </c>
    </row>
    <row r="38" spans="1:11" ht="12.75">
      <c r="A38" s="166"/>
      <c r="B38" s="13" t="s">
        <v>11</v>
      </c>
      <c r="C38" s="6">
        <v>1122</v>
      </c>
      <c r="D38" s="6">
        <v>1026</v>
      </c>
      <c r="E38" s="6">
        <v>636</v>
      </c>
      <c r="F38" s="6">
        <v>543</v>
      </c>
      <c r="G38" s="6">
        <v>573</v>
      </c>
      <c r="H38" s="6">
        <v>580</v>
      </c>
      <c r="I38" s="6">
        <v>548</v>
      </c>
      <c r="J38" s="6">
        <v>539</v>
      </c>
      <c r="K38" s="34">
        <v>525</v>
      </c>
    </row>
    <row r="39" spans="1:11" ht="12.75">
      <c r="A39" s="167"/>
      <c r="B39" s="25" t="s">
        <v>12</v>
      </c>
      <c r="C39" s="26">
        <v>36</v>
      </c>
      <c r="D39" s="26">
        <v>47</v>
      </c>
      <c r="E39" s="26">
        <v>182</v>
      </c>
      <c r="F39" s="26">
        <v>276</v>
      </c>
      <c r="G39" s="26">
        <v>128</v>
      </c>
      <c r="H39" s="26">
        <v>100</v>
      </c>
      <c r="I39" s="26">
        <v>105</v>
      </c>
      <c r="J39" s="26">
        <v>11</v>
      </c>
      <c r="K39" s="35">
        <v>16</v>
      </c>
    </row>
    <row r="40" ht="12.75">
      <c r="A40" s="2" t="s">
        <v>110</v>
      </c>
    </row>
  </sheetData>
  <sheetProtection/>
  <mergeCells count="12">
    <mergeCell ref="A1:K1"/>
    <mergeCell ref="A21:K21"/>
    <mergeCell ref="A4:A7"/>
    <mergeCell ref="A8:A11"/>
    <mergeCell ref="A12:A15"/>
    <mergeCell ref="A16:A19"/>
    <mergeCell ref="A2:K2"/>
    <mergeCell ref="A28:A31"/>
    <mergeCell ref="A32:A35"/>
    <mergeCell ref="A36:A39"/>
    <mergeCell ref="A22:K22"/>
    <mergeCell ref="A24:A27"/>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1"/>
  <sheetViews>
    <sheetView zoomScalePageLayoutView="0" workbookViewId="0" topLeftCell="A1">
      <selection activeCell="A1" sqref="A1:K1"/>
    </sheetView>
  </sheetViews>
  <sheetFormatPr defaultColWidth="9.140625" defaultRowHeight="12.75"/>
  <cols>
    <col min="1" max="1" width="10.8515625" style="1" customWidth="1"/>
    <col min="2" max="2" width="8.421875" style="1" customWidth="1"/>
    <col min="3" max="10" width="5.8515625" style="1" customWidth="1"/>
    <col min="11" max="21" width="6.140625" style="1" customWidth="1"/>
    <col min="22" max="30" width="7.421875" style="1" customWidth="1"/>
    <col min="31" max="35" width="6.140625" style="1" customWidth="1"/>
    <col min="36" max="39" width="7.140625" style="1" customWidth="1"/>
    <col min="40" max="42" width="6.140625" style="1" customWidth="1"/>
    <col min="43" max="44" width="8.00390625" style="1" customWidth="1"/>
    <col min="45" max="46" width="6.140625" style="1" customWidth="1"/>
    <col min="47" max="48" width="5.8515625" style="1" customWidth="1"/>
    <col min="49" max="51" width="8.00390625" style="1" customWidth="1"/>
    <col min="52" max="52" width="6.7109375" style="1" customWidth="1"/>
    <col min="53" max="53" width="3.57421875" style="1" customWidth="1"/>
    <col min="54" max="54" width="7.140625" style="1" customWidth="1"/>
    <col min="55" max="55" width="4.28125" style="1" customWidth="1"/>
    <col min="56" max="56" width="8.57421875" style="1" customWidth="1"/>
    <col min="57" max="57" width="4.28125" style="1" customWidth="1"/>
    <col min="58" max="58" width="7.57421875" style="1" customWidth="1"/>
    <col min="59" max="59" width="4.421875" style="1" customWidth="1"/>
    <col min="60" max="60" width="7.140625" style="1" customWidth="1"/>
    <col min="61" max="16384" width="9.140625" style="1" customWidth="1"/>
  </cols>
  <sheetData>
    <row r="1" spans="1:11" ht="18.75" customHeight="1">
      <c r="A1" s="130" t="s">
        <v>133</v>
      </c>
      <c r="B1" s="131"/>
      <c r="C1" s="132"/>
      <c r="D1" s="132"/>
      <c r="E1" s="132"/>
      <c r="F1" s="132"/>
      <c r="G1" s="132"/>
      <c r="H1" s="132"/>
      <c r="I1" s="132"/>
      <c r="J1" s="132"/>
      <c r="K1" s="133"/>
    </row>
    <row r="2" spans="1:11" ht="24" customHeight="1">
      <c r="A2" s="168" t="s">
        <v>75</v>
      </c>
      <c r="B2" s="171"/>
      <c r="C2" s="171"/>
      <c r="D2" s="171"/>
      <c r="E2" s="171"/>
      <c r="F2" s="171"/>
      <c r="G2" s="171"/>
      <c r="H2" s="171"/>
      <c r="I2" s="171"/>
      <c r="J2" s="171"/>
      <c r="K2" s="170"/>
    </row>
    <row r="3" spans="1:11" s="2" customFormat="1" ht="21" customHeight="1">
      <c r="A3" s="100"/>
      <c r="B3" s="101" t="s">
        <v>7</v>
      </c>
      <c r="C3" s="102">
        <v>2010</v>
      </c>
      <c r="D3" s="102">
        <v>2011</v>
      </c>
      <c r="E3" s="102">
        <v>2012</v>
      </c>
      <c r="F3" s="102">
        <v>2013</v>
      </c>
      <c r="G3" s="102">
        <v>2014</v>
      </c>
      <c r="H3" s="102">
        <v>2015</v>
      </c>
      <c r="I3" s="102">
        <v>2016</v>
      </c>
      <c r="J3" s="121">
        <v>2017</v>
      </c>
      <c r="K3" s="122">
        <v>2018</v>
      </c>
    </row>
    <row r="4" spans="1:11" s="2" customFormat="1" ht="11.25">
      <c r="A4" s="164" t="s">
        <v>8</v>
      </c>
      <c r="B4" s="11" t="s">
        <v>9</v>
      </c>
      <c r="C4" s="11">
        <v>53416</v>
      </c>
      <c r="D4" s="11">
        <v>55572</v>
      </c>
      <c r="E4" s="11">
        <v>51583</v>
      </c>
      <c r="F4" s="11">
        <v>48531</v>
      </c>
      <c r="G4" s="11">
        <v>48753</v>
      </c>
      <c r="H4" s="11">
        <v>47650</v>
      </c>
      <c r="I4" s="11">
        <v>47163</v>
      </c>
      <c r="J4" s="11">
        <v>44710</v>
      </c>
      <c r="K4" s="29">
        <v>45114</v>
      </c>
    </row>
    <row r="5" spans="1:11" s="2" customFormat="1" ht="11.25">
      <c r="A5" s="164"/>
      <c r="B5" s="13" t="s">
        <v>10</v>
      </c>
      <c r="C5" s="13">
        <v>26285</v>
      </c>
      <c r="D5" s="13">
        <v>27807</v>
      </c>
      <c r="E5" s="13">
        <v>23601</v>
      </c>
      <c r="F5" s="13">
        <v>21018</v>
      </c>
      <c r="G5" s="13">
        <v>24165</v>
      </c>
      <c r="H5" s="13">
        <v>23685</v>
      </c>
      <c r="I5" s="13">
        <v>24211</v>
      </c>
      <c r="J5" s="13">
        <v>24795</v>
      </c>
      <c r="K5" s="29">
        <v>25020</v>
      </c>
    </row>
    <row r="6" spans="1:11" s="2" customFormat="1" ht="11.25">
      <c r="A6" s="164"/>
      <c r="B6" s="13" t="s">
        <v>11</v>
      </c>
      <c r="C6" s="13">
        <v>21943</v>
      </c>
      <c r="D6" s="13">
        <v>22138</v>
      </c>
      <c r="E6" s="13">
        <v>18643</v>
      </c>
      <c r="F6" s="13">
        <v>17598</v>
      </c>
      <c r="G6" s="13">
        <v>19107</v>
      </c>
      <c r="H6" s="13">
        <v>19099</v>
      </c>
      <c r="I6" s="13">
        <v>18866</v>
      </c>
      <c r="J6" s="13">
        <v>18488</v>
      </c>
      <c r="K6" s="29">
        <v>18534</v>
      </c>
    </row>
    <row r="7" spans="1:11" s="2" customFormat="1" ht="11.25">
      <c r="A7" s="164"/>
      <c r="B7" s="13" t="s">
        <v>12</v>
      </c>
      <c r="C7" s="13">
        <v>5188</v>
      </c>
      <c r="D7" s="13">
        <v>5627</v>
      </c>
      <c r="E7" s="13">
        <v>9339</v>
      </c>
      <c r="F7" s="13">
        <v>9915</v>
      </c>
      <c r="G7" s="13">
        <v>5481</v>
      </c>
      <c r="H7" s="13">
        <v>4866</v>
      </c>
      <c r="I7" s="13">
        <v>4086</v>
      </c>
      <c r="J7" s="13">
        <v>1427</v>
      </c>
      <c r="K7" s="29">
        <v>1560</v>
      </c>
    </row>
    <row r="8" spans="1:11" s="2" customFormat="1" ht="22.5" customHeight="1">
      <c r="A8" s="165" t="s">
        <v>14</v>
      </c>
      <c r="B8" s="11" t="s">
        <v>9</v>
      </c>
      <c r="C8" s="14">
        <v>4399</v>
      </c>
      <c r="D8" s="14">
        <v>4447</v>
      </c>
      <c r="E8" s="14">
        <v>4450</v>
      </c>
      <c r="F8" s="14">
        <v>4074</v>
      </c>
      <c r="G8" s="14">
        <v>4254</v>
      </c>
      <c r="H8" s="14">
        <v>4285</v>
      </c>
      <c r="I8" s="14">
        <v>4404</v>
      </c>
      <c r="J8" s="14">
        <v>4384</v>
      </c>
      <c r="K8" s="34">
        <v>4334</v>
      </c>
    </row>
    <row r="9" spans="1:11" s="2" customFormat="1" ht="11.25">
      <c r="A9" s="165"/>
      <c r="B9" s="13" t="s">
        <v>10</v>
      </c>
      <c r="C9" s="6">
        <v>3690</v>
      </c>
      <c r="D9" s="6">
        <v>3757</v>
      </c>
      <c r="E9" s="6">
        <v>3570</v>
      </c>
      <c r="F9" s="6">
        <v>3127</v>
      </c>
      <c r="G9" s="6">
        <v>3820</v>
      </c>
      <c r="H9" s="6">
        <v>3856</v>
      </c>
      <c r="I9" s="6">
        <v>4000</v>
      </c>
      <c r="J9" s="6">
        <v>4105</v>
      </c>
      <c r="K9" s="34">
        <v>4053</v>
      </c>
    </row>
    <row r="10" spans="1:11" s="2" customFormat="1" ht="11.25" customHeight="1">
      <c r="A10" s="166"/>
      <c r="B10" s="13" t="s">
        <v>11</v>
      </c>
      <c r="C10" s="6">
        <v>102</v>
      </c>
      <c r="D10" s="6">
        <v>79</v>
      </c>
      <c r="E10" s="6">
        <v>105</v>
      </c>
      <c r="F10" s="6">
        <v>102</v>
      </c>
      <c r="G10" s="6">
        <v>78</v>
      </c>
      <c r="H10" s="6">
        <v>120</v>
      </c>
      <c r="I10" s="6">
        <v>107</v>
      </c>
      <c r="J10" s="6">
        <v>144</v>
      </c>
      <c r="K10" s="34">
        <v>140</v>
      </c>
    </row>
    <row r="11" spans="1:11" s="2" customFormat="1" ht="11.25">
      <c r="A11" s="166"/>
      <c r="B11" s="13" t="s">
        <v>12</v>
      </c>
      <c r="C11" s="6">
        <v>607</v>
      </c>
      <c r="D11" s="6">
        <v>611</v>
      </c>
      <c r="E11" s="6">
        <v>775</v>
      </c>
      <c r="F11" s="6">
        <v>845</v>
      </c>
      <c r="G11" s="6">
        <v>356</v>
      </c>
      <c r="H11" s="6">
        <v>309</v>
      </c>
      <c r="I11" s="6">
        <v>297</v>
      </c>
      <c r="J11" s="6">
        <v>135</v>
      </c>
      <c r="K11" s="34">
        <v>141</v>
      </c>
    </row>
    <row r="12" spans="1:11" s="2" customFormat="1" ht="11.25" customHeight="1">
      <c r="A12" s="165" t="s">
        <v>15</v>
      </c>
      <c r="B12" s="11" t="s">
        <v>9</v>
      </c>
      <c r="C12" s="14">
        <v>33477</v>
      </c>
      <c r="D12" s="14">
        <v>35161</v>
      </c>
      <c r="E12" s="14">
        <v>32248</v>
      </c>
      <c r="F12" s="14">
        <v>30383</v>
      </c>
      <c r="G12" s="14">
        <v>30163</v>
      </c>
      <c r="H12" s="14">
        <v>29281</v>
      </c>
      <c r="I12" s="14">
        <v>28798</v>
      </c>
      <c r="J12" s="14">
        <v>26889</v>
      </c>
      <c r="K12" s="34">
        <v>27372</v>
      </c>
    </row>
    <row r="13" spans="1:11" s="2" customFormat="1" ht="11.25">
      <c r="A13" s="165"/>
      <c r="B13" s="13" t="s">
        <v>10</v>
      </c>
      <c r="C13" s="6">
        <v>14382</v>
      </c>
      <c r="D13" s="6">
        <v>15386</v>
      </c>
      <c r="E13" s="6">
        <v>12980</v>
      </c>
      <c r="F13" s="6">
        <v>11813</v>
      </c>
      <c r="G13" s="6">
        <v>13612</v>
      </c>
      <c r="H13" s="6">
        <v>13276</v>
      </c>
      <c r="I13" s="6">
        <v>13576</v>
      </c>
      <c r="J13" s="6">
        <v>13230</v>
      </c>
      <c r="K13" s="34">
        <v>13645</v>
      </c>
    </row>
    <row r="14" spans="1:11" s="2" customFormat="1" ht="11.25">
      <c r="A14" s="166"/>
      <c r="B14" s="13" t="s">
        <v>11</v>
      </c>
      <c r="C14" s="6">
        <v>15543</v>
      </c>
      <c r="D14" s="6">
        <v>15887</v>
      </c>
      <c r="E14" s="6">
        <v>13656</v>
      </c>
      <c r="F14" s="6">
        <v>12903</v>
      </c>
      <c r="G14" s="6">
        <v>13735</v>
      </c>
      <c r="H14" s="6">
        <v>13626</v>
      </c>
      <c r="I14" s="6">
        <v>13329</v>
      </c>
      <c r="J14" s="6">
        <v>12765</v>
      </c>
      <c r="K14" s="34">
        <v>12752</v>
      </c>
    </row>
    <row r="15" spans="1:11" s="2" customFormat="1" ht="11.25">
      <c r="A15" s="166"/>
      <c r="B15" s="13" t="s">
        <v>12</v>
      </c>
      <c r="C15" s="6">
        <v>3552</v>
      </c>
      <c r="D15" s="6">
        <v>3888</v>
      </c>
      <c r="E15" s="6">
        <v>5612</v>
      </c>
      <c r="F15" s="6">
        <v>5667</v>
      </c>
      <c r="G15" s="6">
        <v>2816</v>
      </c>
      <c r="H15" s="6">
        <v>2379</v>
      </c>
      <c r="I15" s="6">
        <v>1893</v>
      </c>
      <c r="J15" s="6">
        <v>894</v>
      </c>
      <c r="K15" s="34">
        <v>975</v>
      </c>
    </row>
    <row r="16" spans="1:11" s="2" customFormat="1" ht="11.25" customHeight="1">
      <c r="A16" s="165" t="s">
        <v>16</v>
      </c>
      <c r="B16" s="11" t="s">
        <v>9</v>
      </c>
      <c r="C16" s="14">
        <v>15540</v>
      </c>
      <c r="D16" s="14">
        <v>15964</v>
      </c>
      <c r="E16" s="14">
        <v>14885</v>
      </c>
      <c r="F16" s="14">
        <v>14074</v>
      </c>
      <c r="G16" s="14">
        <v>14336</v>
      </c>
      <c r="H16" s="14">
        <v>14084</v>
      </c>
      <c r="I16" s="14">
        <v>13961</v>
      </c>
      <c r="J16" s="14">
        <v>13437</v>
      </c>
      <c r="K16" s="34">
        <v>13408</v>
      </c>
    </row>
    <row r="17" spans="1:11" s="2" customFormat="1" ht="11.25">
      <c r="A17" s="165"/>
      <c r="B17" s="13" t="s">
        <v>10</v>
      </c>
      <c r="C17" s="6">
        <v>8213</v>
      </c>
      <c r="D17" s="6">
        <v>8664</v>
      </c>
      <c r="E17" s="6">
        <v>7051</v>
      </c>
      <c r="F17" s="6">
        <v>6078</v>
      </c>
      <c r="G17" s="6">
        <v>6733</v>
      </c>
      <c r="H17" s="6">
        <v>6553</v>
      </c>
      <c r="I17" s="6">
        <v>6635</v>
      </c>
      <c r="J17" s="6">
        <v>7460</v>
      </c>
      <c r="K17" s="34">
        <v>7322</v>
      </c>
    </row>
    <row r="18" spans="1:11" s="2" customFormat="1" ht="11.25">
      <c r="A18" s="166"/>
      <c r="B18" s="13" t="s">
        <v>11</v>
      </c>
      <c r="C18" s="6">
        <v>6298</v>
      </c>
      <c r="D18" s="6">
        <v>6172</v>
      </c>
      <c r="E18" s="6">
        <v>4882</v>
      </c>
      <c r="F18" s="6">
        <v>4593</v>
      </c>
      <c r="G18" s="6">
        <v>5294</v>
      </c>
      <c r="H18" s="6">
        <v>5353</v>
      </c>
      <c r="I18" s="6">
        <v>5430</v>
      </c>
      <c r="J18" s="6">
        <v>5579</v>
      </c>
      <c r="K18" s="34">
        <v>5642</v>
      </c>
    </row>
    <row r="19" spans="1:11" s="2" customFormat="1" ht="11.25">
      <c r="A19" s="167"/>
      <c r="B19" s="25" t="s">
        <v>12</v>
      </c>
      <c r="C19" s="26">
        <v>1029</v>
      </c>
      <c r="D19" s="26">
        <v>1128</v>
      </c>
      <c r="E19" s="26">
        <v>2952</v>
      </c>
      <c r="F19" s="26">
        <v>3403</v>
      </c>
      <c r="G19" s="26">
        <v>2309</v>
      </c>
      <c r="H19" s="26">
        <v>2178</v>
      </c>
      <c r="I19" s="26">
        <v>1896</v>
      </c>
      <c r="J19" s="26">
        <v>398</v>
      </c>
      <c r="K19" s="35">
        <v>444</v>
      </c>
    </row>
    <row r="20" spans="1:10" s="2" customFormat="1" ht="12" customHeight="1">
      <c r="A20" s="2" t="s">
        <v>110</v>
      </c>
      <c r="B20" s="6"/>
      <c r="C20" s="6"/>
      <c r="D20" s="6"/>
      <c r="E20" s="6"/>
      <c r="F20" s="6"/>
      <c r="G20" s="6"/>
      <c r="H20" s="6"/>
      <c r="I20" s="6"/>
      <c r="J20" s="4"/>
    </row>
    <row r="21" spans="2:10" s="2" customFormat="1" ht="12" customHeight="1">
      <c r="B21" s="6"/>
      <c r="C21" s="6"/>
      <c r="D21" s="6"/>
      <c r="E21" s="6"/>
      <c r="F21" s="6"/>
      <c r="G21" s="6"/>
      <c r="H21" s="6"/>
      <c r="I21" s="6"/>
      <c r="J21" s="4"/>
    </row>
    <row r="22" spans="1:10" ht="12.75">
      <c r="A22" s="5"/>
      <c r="B22" s="13"/>
      <c r="C22" s="6"/>
      <c r="D22" s="6"/>
      <c r="E22" s="6"/>
      <c r="F22" s="6"/>
      <c r="G22" s="6"/>
      <c r="H22" s="6"/>
      <c r="I22" s="6"/>
      <c r="J22" s="6"/>
    </row>
    <row r="23" spans="1:10" ht="12.75">
      <c r="A23" s="5"/>
      <c r="B23" s="13"/>
      <c r="C23" s="6"/>
      <c r="D23" s="6"/>
      <c r="E23" s="6"/>
      <c r="F23" s="6"/>
      <c r="G23" s="6"/>
      <c r="H23" s="6"/>
      <c r="I23" s="6"/>
      <c r="J23" s="6"/>
    </row>
    <row r="24" spans="1:10" ht="12.75">
      <c r="A24" s="5"/>
      <c r="B24" s="13"/>
      <c r="C24" s="6"/>
      <c r="D24" s="6"/>
      <c r="E24" s="6"/>
      <c r="F24" s="6"/>
      <c r="G24" s="6"/>
      <c r="H24" s="6"/>
      <c r="I24" s="6"/>
      <c r="J24" s="6"/>
    </row>
    <row r="25" spans="1:10" ht="12.75">
      <c r="A25" s="5"/>
      <c r="B25" s="11"/>
      <c r="C25" s="14"/>
      <c r="D25" s="14"/>
      <c r="E25" s="14"/>
      <c r="F25" s="14"/>
      <c r="G25" s="14"/>
      <c r="H25" s="14"/>
      <c r="I25" s="14"/>
      <c r="J25" s="14"/>
    </row>
    <row r="26" spans="1:10" ht="12.75">
      <c r="A26" s="5"/>
      <c r="B26" s="13"/>
      <c r="C26" s="6"/>
      <c r="D26" s="6"/>
      <c r="E26" s="6"/>
      <c r="F26" s="6"/>
      <c r="G26" s="6"/>
      <c r="H26" s="6"/>
      <c r="I26" s="6"/>
      <c r="J26" s="6"/>
    </row>
    <row r="27" spans="1:10" ht="12.75">
      <c r="A27" s="2"/>
      <c r="B27" s="13"/>
      <c r="C27" s="6"/>
      <c r="D27" s="6"/>
      <c r="E27" s="6"/>
      <c r="F27" s="6"/>
      <c r="G27" s="6"/>
      <c r="H27" s="6"/>
      <c r="I27" s="6"/>
      <c r="J27" s="6"/>
    </row>
    <row r="28" spans="1:10" ht="12.75">
      <c r="A28" s="2"/>
      <c r="B28" s="13"/>
      <c r="C28" s="6"/>
      <c r="D28" s="6"/>
      <c r="E28" s="6"/>
      <c r="F28" s="6"/>
      <c r="G28" s="6"/>
      <c r="H28" s="6"/>
      <c r="I28" s="6"/>
      <c r="J28" s="6"/>
    </row>
    <row r="29" spans="1:10" ht="12.75">
      <c r="A29" s="2"/>
      <c r="B29" s="13"/>
      <c r="C29" s="6"/>
      <c r="D29" s="6"/>
      <c r="E29" s="6"/>
      <c r="F29" s="6"/>
      <c r="G29" s="6"/>
      <c r="H29" s="6"/>
      <c r="I29" s="6"/>
      <c r="J29" s="6"/>
    </row>
    <row r="30" spans="1:10" ht="12.75">
      <c r="A30" s="2"/>
      <c r="B30" s="11"/>
      <c r="C30" s="14"/>
      <c r="D30" s="14"/>
      <c r="E30" s="14"/>
      <c r="F30" s="14"/>
      <c r="G30" s="14"/>
      <c r="H30" s="14"/>
      <c r="I30" s="14"/>
      <c r="J30" s="14"/>
    </row>
    <row r="31" spans="1:10" ht="12.75">
      <c r="A31" s="2"/>
      <c r="B31" s="13"/>
      <c r="C31" s="6"/>
      <c r="D31" s="6"/>
      <c r="E31" s="6"/>
      <c r="F31" s="6"/>
      <c r="G31" s="6"/>
      <c r="H31" s="6"/>
      <c r="I31" s="6"/>
      <c r="J31" s="6"/>
    </row>
  </sheetData>
  <sheetProtection/>
  <mergeCells count="6">
    <mergeCell ref="A16:A19"/>
    <mergeCell ref="A1:K1"/>
    <mergeCell ref="A2:K2"/>
    <mergeCell ref="A4:A7"/>
    <mergeCell ref="A8:A11"/>
    <mergeCell ref="A12:A15"/>
  </mergeCells>
  <printOptions/>
  <pageMargins left="0.7874015748031497" right="0.7874015748031497" top="0.5905511811023623" bottom="0.5905511811023623" header="0" footer="0.787401574803149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9.140625" defaultRowHeight="12.75"/>
  <cols>
    <col min="1" max="1" width="18.7109375" style="1" customWidth="1"/>
    <col min="2" max="10" width="8.8515625" style="1" customWidth="1"/>
    <col min="11" max="16384" width="9.140625" style="1" customWidth="1"/>
  </cols>
  <sheetData>
    <row r="1" spans="1:13" ht="18.75" customHeight="1">
      <c r="A1" s="110" t="s">
        <v>133</v>
      </c>
      <c r="B1" s="111"/>
      <c r="C1" s="111"/>
      <c r="D1" s="111"/>
      <c r="E1" s="111"/>
      <c r="F1" s="111"/>
      <c r="G1" s="111"/>
      <c r="H1" s="111"/>
      <c r="I1" s="80"/>
      <c r="J1" s="81"/>
      <c r="K1" s="20"/>
      <c r="L1" s="20"/>
      <c r="M1" s="20"/>
    </row>
    <row r="2" spans="1:10" ht="17.25" customHeight="1">
      <c r="A2" s="21" t="s">
        <v>71</v>
      </c>
      <c r="B2" s="15"/>
      <c r="C2" s="15"/>
      <c r="D2" s="15"/>
      <c r="E2" s="15"/>
      <c r="F2" s="15"/>
      <c r="G2" s="15"/>
      <c r="H2" s="15"/>
      <c r="I2" s="15"/>
      <c r="J2" s="82"/>
    </row>
    <row r="3" spans="1:21" ht="24" customHeight="1">
      <c r="A3" s="177" t="s">
        <v>127</v>
      </c>
      <c r="B3" s="174" t="s">
        <v>50</v>
      </c>
      <c r="C3" s="175"/>
      <c r="D3" s="175"/>
      <c r="E3" s="176"/>
      <c r="F3" s="174" t="s">
        <v>51</v>
      </c>
      <c r="G3" s="175"/>
      <c r="H3" s="175"/>
      <c r="I3" s="176"/>
      <c r="J3" s="172" t="s">
        <v>52</v>
      </c>
      <c r="M3" s="2"/>
      <c r="N3" s="2"/>
      <c r="O3" s="2"/>
      <c r="P3" s="2"/>
      <c r="Q3" s="2"/>
      <c r="R3" s="2"/>
      <c r="S3" s="2"/>
      <c r="T3" s="2"/>
      <c r="U3" s="2"/>
    </row>
    <row r="4" spans="1:10" s="2" customFormat="1" ht="24">
      <c r="A4" s="178"/>
      <c r="B4" s="107" t="s">
        <v>9</v>
      </c>
      <c r="C4" s="109" t="s">
        <v>128</v>
      </c>
      <c r="D4" s="108" t="s">
        <v>111</v>
      </c>
      <c r="E4" s="108" t="s">
        <v>112</v>
      </c>
      <c r="F4" s="107" t="s">
        <v>9</v>
      </c>
      <c r="G4" s="109" t="s">
        <v>128</v>
      </c>
      <c r="H4" s="108" t="s">
        <v>111</v>
      </c>
      <c r="I4" s="108" t="s">
        <v>112</v>
      </c>
      <c r="J4" s="173"/>
    </row>
    <row r="5" spans="1:12" s="2" customFormat="1" ht="15.75" customHeight="1">
      <c r="A5" s="36" t="s">
        <v>72</v>
      </c>
      <c r="B5" s="10">
        <v>28578</v>
      </c>
      <c r="C5" s="19">
        <v>0</v>
      </c>
      <c r="D5" s="10">
        <v>26620</v>
      </c>
      <c r="E5" s="10">
        <v>1958</v>
      </c>
      <c r="F5" s="10">
        <v>9877</v>
      </c>
      <c r="G5" s="19">
        <v>0</v>
      </c>
      <c r="H5" s="10">
        <v>7207</v>
      </c>
      <c r="I5" s="10">
        <v>2670</v>
      </c>
      <c r="J5" s="37">
        <v>38455</v>
      </c>
      <c r="K5" s="10"/>
      <c r="L5" s="13"/>
    </row>
    <row r="6" spans="1:12" s="2" customFormat="1" ht="15.75" customHeight="1">
      <c r="A6" s="38"/>
      <c r="B6" s="10"/>
      <c r="C6" s="19"/>
      <c r="D6" s="19"/>
      <c r="E6" s="19"/>
      <c r="F6" s="10"/>
      <c r="G6" s="19"/>
      <c r="H6" s="19"/>
      <c r="I6" s="19"/>
      <c r="J6" s="37"/>
      <c r="L6" s="13"/>
    </row>
    <row r="7" spans="1:12" s="2" customFormat="1" ht="15.75" customHeight="1">
      <c r="A7" s="39" t="s">
        <v>21</v>
      </c>
      <c r="B7" s="10">
        <v>270</v>
      </c>
      <c r="C7" s="19">
        <v>0</v>
      </c>
      <c r="D7" s="19">
        <v>220</v>
      </c>
      <c r="E7" s="19">
        <v>50</v>
      </c>
      <c r="F7" s="10">
        <v>137</v>
      </c>
      <c r="G7" s="19">
        <v>0</v>
      </c>
      <c r="H7" s="19">
        <v>82</v>
      </c>
      <c r="I7" s="19">
        <v>55</v>
      </c>
      <c r="J7" s="37">
        <v>407</v>
      </c>
      <c r="K7" s="10"/>
      <c r="L7" s="13"/>
    </row>
    <row r="8" spans="1:12" s="2" customFormat="1" ht="15.75" customHeight="1">
      <c r="A8" s="39" t="s">
        <v>91</v>
      </c>
      <c r="B8" s="10">
        <v>117</v>
      </c>
      <c r="C8" s="19">
        <v>0</v>
      </c>
      <c r="D8" s="19">
        <v>109</v>
      </c>
      <c r="E8" s="19">
        <v>8</v>
      </c>
      <c r="F8" s="10">
        <v>44</v>
      </c>
      <c r="G8" s="19">
        <v>0</v>
      </c>
      <c r="H8" s="19">
        <v>32</v>
      </c>
      <c r="I8" s="19">
        <v>12</v>
      </c>
      <c r="J8" s="37">
        <v>161</v>
      </c>
      <c r="K8" s="10"/>
      <c r="L8" s="13"/>
    </row>
    <row r="9" spans="1:12" s="2" customFormat="1" ht="15.75" customHeight="1">
      <c r="A9" s="40" t="s">
        <v>98</v>
      </c>
      <c r="B9" s="10">
        <v>387</v>
      </c>
      <c r="C9" s="19">
        <v>0</v>
      </c>
      <c r="D9" s="10">
        <v>329</v>
      </c>
      <c r="E9" s="10">
        <v>58</v>
      </c>
      <c r="F9" s="10">
        <v>181</v>
      </c>
      <c r="G9" s="19">
        <v>0</v>
      </c>
      <c r="H9" s="10">
        <v>114</v>
      </c>
      <c r="I9" s="10">
        <v>67</v>
      </c>
      <c r="J9" s="37">
        <v>568</v>
      </c>
      <c r="K9" s="10"/>
      <c r="L9" s="13"/>
    </row>
    <row r="10" spans="1:12" s="2" customFormat="1" ht="15.75" customHeight="1">
      <c r="A10" s="39"/>
      <c r="B10" s="10"/>
      <c r="C10" s="10"/>
      <c r="D10" s="19"/>
      <c r="E10" s="19"/>
      <c r="F10" s="10"/>
      <c r="G10" s="10"/>
      <c r="H10" s="19"/>
      <c r="I10" s="19"/>
      <c r="J10" s="37"/>
      <c r="K10" s="10"/>
      <c r="L10" s="13"/>
    </row>
    <row r="11" spans="1:12" s="2" customFormat="1" ht="15.75" customHeight="1">
      <c r="A11" s="39" t="s">
        <v>23</v>
      </c>
      <c r="B11" s="10">
        <v>2257</v>
      </c>
      <c r="C11" s="19">
        <v>0</v>
      </c>
      <c r="D11" s="19">
        <v>2066</v>
      </c>
      <c r="E11" s="19">
        <v>191</v>
      </c>
      <c r="F11" s="10">
        <v>1015</v>
      </c>
      <c r="G11" s="19">
        <v>0</v>
      </c>
      <c r="H11" s="19">
        <v>726</v>
      </c>
      <c r="I11" s="19">
        <v>289</v>
      </c>
      <c r="J11" s="37">
        <v>3272</v>
      </c>
      <c r="K11" s="10"/>
      <c r="L11" s="13"/>
    </row>
    <row r="12" spans="1:12" s="2" customFormat="1" ht="15.75" customHeight="1">
      <c r="A12" s="41" t="s">
        <v>24</v>
      </c>
      <c r="B12" s="88">
        <v>25934</v>
      </c>
      <c r="C12" s="89">
        <v>0</v>
      </c>
      <c r="D12" s="89">
        <v>24225</v>
      </c>
      <c r="E12" s="89">
        <v>1709</v>
      </c>
      <c r="F12" s="88">
        <v>8681</v>
      </c>
      <c r="G12" s="89">
        <v>0</v>
      </c>
      <c r="H12" s="89">
        <v>6367</v>
      </c>
      <c r="I12" s="89">
        <v>2314</v>
      </c>
      <c r="J12" s="42">
        <v>34615</v>
      </c>
      <c r="K12" s="10"/>
      <c r="L12" s="13"/>
    </row>
    <row r="13" s="2" customFormat="1" ht="13.5" customHeight="1">
      <c r="J13" s="4"/>
    </row>
    <row r="14" spans="2:9" s="2" customFormat="1" ht="13.5" customHeight="1">
      <c r="B14" s="11"/>
      <c r="C14" s="11"/>
      <c r="D14" s="13"/>
      <c r="E14" s="6"/>
      <c r="F14" s="13"/>
      <c r="G14" s="13"/>
      <c r="H14" s="13"/>
      <c r="I14" s="13"/>
    </row>
    <row r="15" spans="1:10" s="2" customFormat="1" ht="20.25">
      <c r="A15" s="110" t="s">
        <v>133</v>
      </c>
      <c r="B15" s="111"/>
      <c r="C15" s="111"/>
      <c r="D15" s="111"/>
      <c r="E15" s="111"/>
      <c r="F15" s="111"/>
      <c r="G15" s="111"/>
      <c r="H15" s="111"/>
      <c r="I15" s="80"/>
      <c r="J15" s="81"/>
    </row>
    <row r="16" spans="1:10" s="2" customFormat="1" ht="17.25" customHeight="1">
      <c r="A16" s="21" t="s">
        <v>73</v>
      </c>
      <c r="B16" s="15"/>
      <c r="C16" s="15"/>
      <c r="D16" s="15"/>
      <c r="E16" s="15"/>
      <c r="F16" s="15"/>
      <c r="G16" s="15"/>
      <c r="H16" s="15"/>
      <c r="I16" s="15"/>
      <c r="J16" s="82"/>
    </row>
    <row r="17" spans="1:10" s="2" customFormat="1" ht="25.5" customHeight="1">
      <c r="A17" s="177" t="s">
        <v>19</v>
      </c>
      <c r="B17" s="174" t="s">
        <v>50</v>
      </c>
      <c r="C17" s="175"/>
      <c r="D17" s="175"/>
      <c r="E17" s="176"/>
      <c r="F17" s="174" t="s">
        <v>51</v>
      </c>
      <c r="G17" s="175"/>
      <c r="H17" s="175"/>
      <c r="I17" s="176"/>
      <c r="J17" s="172" t="s">
        <v>52</v>
      </c>
    </row>
    <row r="18" spans="1:10" s="2" customFormat="1" ht="24">
      <c r="A18" s="178"/>
      <c r="B18" s="107" t="s">
        <v>9</v>
      </c>
      <c r="C18" s="109" t="s">
        <v>128</v>
      </c>
      <c r="D18" s="108" t="s">
        <v>111</v>
      </c>
      <c r="E18" s="108" t="s">
        <v>112</v>
      </c>
      <c r="F18" s="107" t="s">
        <v>9</v>
      </c>
      <c r="G18" s="109" t="s">
        <v>128</v>
      </c>
      <c r="H18" s="108" t="s">
        <v>111</v>
      </c>
      <c r="I18" s="108" t="s">
        <v>112</v>
      </c>
      <c r="J18" s="173"/>
    </row>
    <row r="19" spans="1:11" s="2" customFormat="1" ht="15.75" customHeight="1">
      <c r="A19" s="36" t="s">
        <v>74</v>
      </c>
      <c r="B19" s="10">
        <v>35969</v>
      </c>
      <c r="C19" s="19">
        <v>0</v>
      </c>
      <c r="D19" s="10">
        <v>33472</v>
      </c>
      <c r="E19" s="10">
        <v>2497</v>
      </c>
      <c r="F19" s="10">
        <v>13385</v>
      </c>
      <c r="G19" s="19">
        <v>0</v>
      </c>
      <c r="H19" s="10">
        <v>9905</v>
      </c>
      <c r="I19" s="10">
        <v>3480</v>
      </c>
      <c r="J19" s="37">
        <v>49354</v>
      </c>
      <c r="K19" s="13"/>
    </row>
    <row r="20" spans="1:10" s="2" customFormat="1" ht="15.75" customHeight="1">
      <c r="A20" s="38"/>
      <c r="B20" s="10"/>
      <c r="C20" s="19"/>
      <c r="D20" s="19"/>
      <c r="E20" s="19"/>
      <c r="F20" s="10"/>
      <c r="G20" s="19"/>
      <c r="H20" s="19"/>
      <c r="I20" s="19"/>
      <c r="J20" s="37"/>
    </row>
    <row r="21" spans="1:10" s="2" customFormat="1" ht="15.75" customHeight="1">
      <c r="A21" s="39" t="s">
        <v>21</v>
      </c>
      <c r="B21" s="10">
        <v>292</v>
      </c>
      <c r="C21" s="19">
        <v>0</v>
      </c>
      <c r="D21" s="19">
        <v>238</v>
      </c>
      <c r="E21" s="19">
        <v>54</v>
      </c>
      <c r="F21" s="10">
        <v>145</v>
      </c>
      <c r="G21" s="19">
        <v>0</v>
      </c>
      <c r="H21" s="19">
        <v>86</v>
      </c>
      <c r="I21" s="19">
        <v>59</v>
      </c>
      <c r="J21" s="37">
        <v>437</v>
      </c>
    </row>
    <row r="22" spans="1:10" s="2" customFormat="1" ht="15.75" customHeight="1">
      <c r="A22" s="39" t="s">
        <v>91</v>
      </c>
      <c r="B22" s="10">
        <v>120</v>
      </c>
      <c r="C22" s="19">
        <v>0</v>
      </c>
      <c r="D22" s="19">
        <v>112</v>
      </c>
      <c r="E22" s="19">
        <v>8</v>
      </c>
      <c r="F22" s="10">
        <v>47</v>
      </c>
      <c r="G22" s="19">
        <v>0</v>
      </c>
      <c r="H22" s="87">
        <v>34</v>
      </c>
      <c r="I22" s="87">
        <v>13</v>
      </c>
      <c r="J22" s="37">
        <v>167</v>
      </c>
    </row>
    <row r="23" spans="1:21" s="2" customFormat="1" ht="15.75" customHeight="1">
      <c r="A23" s="40" t="s">
        <v>98</v>
      </c>
      <c r="B23" s="10">
        <v>412</v>
      </c>
      <c r="C23" s="19">
        <v>0</v>
      </c>
      <c r="D23" s="10">
        <v>350</v>
      </c>
      <c r="E23" s="10">
        <v>62</v>
      </c>
      <c r="F23" s="10">
        <v>192</v>
      </c>
      <c r="G23" s="19">
        <v>0</v>
      </c>
      <c r="H23" s="10">
        <v>120</v>
      </c>
      <c r="I23" s="10">
        <v>72</v>
      </c>
      <c r="J23" s="37">
        <v>604</v>
      </c>
      <c r="N23" s="1"/>
      <c r="O23" s="1"/>
      <c r="P23" s="1"/>
      <c r="Q23" s="1"/>
      <c r="R23" s="1"/>
      <c r="S23" s="1"/>
      <c r="T23" s="1"/>
      <c r="U23" s="1"/>
    </row>
    <row r="24" spans="1:21" s="2" customFormat="1" ht="15.75" customHeight="1">
      <c r="A24" s="39"/>
      <c r="B24" s="10"/>
      <c r="C24" s="10"/>
      <c r="D24" s="19"/>
      <c r="E24" s="19"/>
      <c r="F24" s="10"/>
      <c r="G24" s="10"/>
      <c r="H24" s="19"/>
      <c r="I24" s="19"/>
      <c r="J24" s="37"/>
      <c r="M24" s="1"/>
      <c r="N24" s="1"/>
      <c r="O24" s="1"/>
      <c r="P24" s="1"/>
      <c r="Q24" s="1"/>
      <c r="R24" s="1"/>
      <c r="S24" s="1"/>
      <c r="T24" s="1"/>
      <c r="U24" s="1"/>
    </row>
    <row r="25" spans="1:10" ht="15.75" customHeight="1">
      <c r="A25" s="39" t="s">
        <v>23</v>
      </c>
      <c r="B25" s="10">
        <v>2479</v>
      </c>
      <c r="C25" s="19">
        <v>0</v>
      </c>
      <c r="D25" s="19">
        <v>2250</v>
      </c>
      <c r="E25" s="19">
        <v>229</v>
      </c>
      <c r="F25" s="10">
        <v>1157</v>
      </c>
      <c r="G25" s="19">
        <v>0</v>
      </c>
      <c r="H25" s="19">
        <v>817</v>
      </c>
      <c r="I25" s="19">
        <v>340</v>
      </c>
      <c r="J25" s="37">
        <v>3636</v>
      </c>
    </row>
    <row r="26" spans="1:11" ht="15.75" customHeight="1">
      <c r="A26" s="41" t="s">
        <v>24</v>
      </c>
      <c r="B26" s="88">
        <v>33078</v>
      </c>
      <c r="C26" s="89">
        <v>0</v>
      </c>
      <c r="D26" s="89">
        <v>30872</v>
      </c>
      <c r="E26" s="89">
        <v>2206</v>
      </c>
      <c r="F26" s="88">
        <v>12036</v>
      </c>
      <c r="G26" s="89">
        <v>0</v>
      </c>
      <c r="H26" s="89">
        <v>8968</v>
      </c>
      <c r="I26" s="89">
        <v>3068</v>
      </c>
      <c r="J26" s="42">
        <v>45114</v>
      </c>
      <c r="K26" s="12"/>
    </row>
    <row r="27" ht="12.75">
      <c r="A27" s="8" t="s">
        <v>67</v>
      </c>
    </row>
    <row r="28" ht="12.75">
      <c r="A28" s="8" t="s">
        <v>68</v>
      </c>
    </row>
    <row r="29" ht="12.75">
      <c r="A29" s="8" t="s">
        <v>69</v>
      </c>
    </row>
    <row r="30" ht="12.75">
      <c r="A30" s="2" t="s">
        <v>110</v>
      </c>
    </row>
  </sheetData>
  <sheetProtection/>
  <mergeCells count="8">
    <mergeCell ref="J17:J18"/>
    <mergeCell ref="B3:E3"/>
    <mergeCell ref="F3:I3"/>
    <mergeCell ref="A3:A4"/>
    <mergeCell ref="J3:J4"/>
    <mergeCell ref="A17:A18"/>
    <mergeCell ref="B17:E17"/>
    <mergeCell ref="F17:I17"/>
  </mergeCells>
  <printOptions/>
  <pageMargins left="0.7874015748031497" right="0.7874015748031497" top="0.5905511811023623" bottom="0.5905511811023623" header="0" footer="0.787401574803149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roland.nardi</dc:creator>
  <cp:keywords/>
  <dc:description/>
  <cp:lastModifiedBy>DURIAU Nicolas</cp:lastModifiedBy>
  <cp:lastPrinted>2009-10-21T08:42:34Z</cp:lastPrinted>
  <dcterms:created xsi:type="dcterms:W3CDTF">2005-04-04T08:30:16Z</dcterms:created>
  <dcterms:modified xsi:type="dcterms:W3CDTF">2019-07-04T09:37:01Z</dcterms:modified>
  <cp:category/>
  <cp:version/>
  <cp:contentType/>
  <cp:contentStatus/>
</cp:coreProperties>
</file>