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8\0676-877-Agriculture\statistics\Pesticides\"/>
    </mc:Choice>
  </mc:AlternateContent>
  <bookViews>
    <workbookView minimized="1" xWindow="0" yWindow="0" windowWidth="24000" windowHeight="9885"/>
  </bookViews>
  <sheets>
    <sheet name="Pests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F40" i="1"/>
  <c r="G40" i="1"/>
  <c r="H40" i="1"/>
  <c r="I40" i="1"/>
  <c r="J40" i="1"/>
  <c r="D40" i="1"/>
  <c r="E39" i="1" l="1"/>
  <c r="F39" i="1"/>
  <c r="G39" i="1"/>
  <c r="H39" i="1"/>
  <c r="I39" i="1"/>
  <c r="J39" i="1"/>
  <c r="D39" i="1"/>
  <c r="E32" i="1"/>
  <c r="F32" i="1"/>
  <c r="G32" i="1"/>
  <c r="H32" i="1"/>
  <c r="I32" i="1"/>
  <c r="J32" i="1"/>
  <c r="D32" i="1"/>
  <c r="E26" i="1"/>
  <c r="F26" i="1"/>
  <c r="G26" i="1"/>
  <c r="H26" i="1"/>
  <c r="I26" i="1"/>
  <c r="J26" i="1"/>
  <c r="D26" i="1"/>
  <c r="E18" i="1"/>
  <c r="F18" i="1"/>
  <c r="G18" i="1"/>
  <c r="H18" i="1"/>
  <c r="I18" i="1"/>
  <c r="J18" i="1"/>
  <c r="D18" i="1"/>
  <c r="E10" i="1"/>
  <c r="F10" i="1"/>
  <c r="G10" i="1"/>
  <c r="H10" i="1"/>
  <c r="I10" i="1"/>
  <c r="J10" i="1"/>
  <c r="D10" i="1"/>
</calcChain>
</file>

<file path=xl/sharedStrings.xml><?xml version="1.0" encoding="utf-8"?>
<sst xmlns="http://schemas.openxmlformats.org/spreadsheetml/2006/main" count="82" uniqueCount="80">
  <si>
    <t xml:space="preserve">Major Groups </t>
  </si>
  <si>
    <t>Code</t>
  </si>
  <si>
    <t xml:space="preserve">Categories of products </t>
  </si>
  <si>
    <t xml:space="preserve">Fungicides and Bactericides </t>
  </si>
  <si>
    <t>F01</t>
  </si>
  <si>
    <t xml:space="preserve">Inorganic fungicides </t>
  </si>
  <si>
    <t>F02</t>
  </si>
  <si>
    <t xml:space="preserve">Fungicides based on carbamates and dithiocarbamates </t>
  </si>
  <si>
    <t>F03</t>
  </si>
  <si>
    <t xml:space="preserve">Fungicides based on benzimidazoles </t>
  </si>
  <si>
    <t>F04</t>
  </si>
  <si>
    <t xml:space="preserve">Fungicides based on imidazoles and triazoles </t>
  </si>
  <si>
    <t>F05</t>
  </si>
  <si>
    <t xml:space="preserve">Fungicides based on morpholines </t>
  </si>
  <si>
    <t>F06</t>
  </si>
  <si>
    <t>Fungicides of microbiological or botanical origin</t>
  </si>
  <si>
    <t>F07</t>
  </si>
  <si>
    <t>Bactericides</t>
  </si>
  <si>
    <t>F99</t>
  </si>
  <si>
    <t xml:space="preserve">Other fungicides and bactericides </t>
  </si>
  <si>
    <t xml:space="preserve">Total Fungicides and Bactericides </t>
  </si>
  <si>
    <t xml:space="preserve">Herbicides, Haulm Destructors and Moss Killers </t>
  </si>
  <si>
    <t>H01</t>
  </si>
  <si>
    <t xml:space="preserve">Herbicides based on phenoxy-phytohormones </t>
  </si>
  <si>
    <t>H02</t>
  </si>
  <si>
    <t xml:space="preserve">Herbicides based on triazines and triazinones </t>
  </si>
  <si>
    <t>H03</t>
  </si>
  <si>
    <t xml:space="preserve">Herbicides based on amides and anilides </t>
  </si>
  <si>
    <t>H04</t>
  </si>
  <si>
    <t xml:space="preserve">Herbicides based on carbamates and bis-carbamates </t>
  </si>
  <si>
    <t>H05</t>
  </si>
  <si>
    <t xml:space="preserve">Herbicides based on dinitroaniline derivatives </t>
  </si>
  <si>
    <t>H06</t>
  </si>
  <si>
    <t xml:space="preserve">Herbicides based on derivatives of urea, of uracil or of sulfonylurea </t>
  </si>
  <si>
    <t>H99</t>
  </si>
  <si>
    <t xml:space="preserve">Other herbicides </t>
  </si>
  <si>
    <t xml:space="preserve">Total Herbicides, Haulm Destructors and Moss Killers </t>
  </si>
  <si>
    <t xml:space="preserve">Insecticides and Acaricides </t>
  </si>
  <si>
    <t>I01</t>
  </si>
  <si>
    <t xml:space="preserve">Insecticides based on pyrethroids </t>
  </si>
  <si>
    <t>I02</t>
  </si>
  <si>
    <t xml:space="preserve">Insecticides based on chlorinated hydrocarbons </t>
  </si>
  <si>
    <t>I03</t>
  </si>
  <si>
    <t xml:space="preserve">Insecticides based on carbamates and oxime-carbamate </t>
  </si>
  <si>
    <t>I04</t>
  </si>
  <si>
    <t xml:space="preserve">Insecticides based on organophosphates </t>
  </si>
  <si>
    <t>I05</t>
  </si>
  <si>
    <t>Insecticides of microbiological or botanical origin</t>
  </si>
  <si>
    <t>I06</t>
  </si>
  <si>
    <t>Acaricides</t>
  </si>
  <si>
    <t>I99</t>
  </si>
  <si>
    <t>Other insecticides</t>
  </si>
  <si>
    <t xml:space="preserve">Total Insecticides and Acaricides </t>
  </si>
  <si>
    <t>Molluscicides</t>
  </si>
  <si>
    <t>M01</t>
  </si>
  <si>
    <t xml:space="preserve">Molluscicides </t>
  </si>
  <si>
    <t>Total Molluscicides</t>
  </si>
  <si>
    <t>Plant Growth Regulators</t>
  </si>
  <si>
    <t>PGR01</t>
  </si>
  <si>
    <t xml:space="preserve">Physiological plant growth regulators </t>
  </si>
  <si>
    <t>PGR02</t>
  </si>
  <si>
    <t>Anti-sprouting products</t>
  </si>
  <si>
    <t>PGR03</t>
  </si>
  <si>
    <t xml:space="preserve">Other plant growth regulators </t>
  </si>
  <si>
    <t>Total Plant Growth Regulators</t>
  </si>
  <si>
    <t>Plant Protection Products Others</t>
  </si>
  <si>
    <t>ZR01</t>
  </si>
  <si>
    <t xml:space="preserve">Mineral oils </t>
  </si>
  <si>
    <t>ZR02</t>
  </si>
  <si>
    <t xml:space="preserve">Vegetal oils </t>
  </si>
  <si>
    <t>ZR03</t>
  </si>
  <si>
    <t xml:space="preserve">Soil sterilants (incl. Nematicides) </t>
  </si>
  <si>
    <t>ZR03_03_99</t>
  </si>
  <si>
    <t>ZR04</t>
  </si>
  <si>
    <t xml:space="preserve">Rodenticides </t>
  </si>
  <si>
    <t>ZR99</t>
  </si>
  <si>
    <t>All other plant protection products</t>
  </si>
  <si>
    <t>Total Plant Protection Products Others</t>
  </si>
  <si>
    <t>Total</t>
  </si>
  <si>
    <t>PES_T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</si>
</sst>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0"/>
      <name val="Arial"/>
      <family val="2"/>
    </font>
    <font>
      <b/>
      <sz val="11"/>
      <color rgb="FF1F74B6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74B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1F74B6"/>
      </left>
      <right style="thin">
        <color rgb="FF1F74B6"/>
      </right>
      <top style="thin">
        <color rgb="FF1F74B6"/>
      </top>
      <bottom style="thin">
        <color rgb="FF1F74B6"/>
      </bottom>
      <diagonal/>
    </border>
    <border>
      <left style="thin">
        <color rgb="FF1F74B6"/>
      </left>
      <right/>
      <top style="thin">
        <color rgb="FF1F74B6"/>
      </top>
      <bottom style="thin">
        <color rgb="FF1F74B6"/>
      </bottom>
      <diagonal/>
    </border>
    <border>
      <left/>
      <right/>
      <top style="thin">
        <color rgb="FF1F74B6"/>
      </top>
      <bottom style="thin">
        <color rgb="FF1F74B6"/>
      </bottom>
      <diagonal/>
    </border>
    <border>
      <left/>
      <right style="thin">
        <color rgb="FF1F74B6"/>
      </right>
      <top style="thin">
        <color rgb="FF1F74B6"/>
      </top>
      <bottom style="thin">
        <color rgb="FF1F74B6"/>
      </bottom>
      <diagonal/>
    </border>
    <border>
      <left style="thin">
        <color rgb="FF1F74B6"/>
      </left>
      <right style="thin">
        <color rgb="FF1F74B6"/>
      </right>
      <top style="thin">
        <color rgb="FF1F74B6"/>
      </top>
      <bottom/>
      <diagonal/>
    </border>
    <border>
      <left style="thin">
        <color rgb="FF1F74B6"/>
      </left>
      <right style="thin">
        <color rgb="FF1F74B6"/>
      </right>
      <top/>
      <bottom/>
      <diagonal/>
    </border>
    <border>
      <left style="thin">
        <color indexed="64"/>
      </left>
      <right/>
      <top style="thin">
        <color rgb="FFFFFFFF"/>
      </top>
      <bottom/>
      <diagonal/>
    </border>
    <border>
      <left style="thin">
        <color rgb="FF1F74B6"/>
      </left>
      <right style="thin">
        <color indexed="64"/>
      </right>
      <top style="thin">
        <color rgb="FF1F74B6"/>
      </top>
      <bottom/>
      <diagonal/>
    </border>
    <border>
      <left style="thin">
        <color indexed="64"/>
      </left>
      <right style="thin">
        <color rgb="FF1F74B6"/>
      </right>
      <top style="thin">
        <color rgb="FF1F74B6"/>
      </top>
      <bottom/>
      <diagonal/>
    </border>
    <border>
      <left style="thin">
        <color rgb="FF1F74B6"/>
      </left>
      <right style="thin">
        <color indexed="64"/>
      </right>
      <top style="thin">
        <color rgb="FF1F74B6"/>
      </top>
      <bottom style="thin">
        <color rgb="FF1F74B6"/>
      </bottom>
      <diagonal/>
    </border>
    <border>
      <left style="thin">
        <color indexed="64"/>
      </left>
      <right style="thin">
        <color rgb="FF1F74B6"/>
      </right>
      <top style="thin">
        <color rgb="FF1F74B6"/>
      </top>
      <bottom style="thin">
        <color rgb="FF1F74B6"/>
      </bottom>
      <diagonal/>
    </border>
    <border>
      <left/>
      <right style="thin">
        <color indexed="64"/>
      </right>
      <top style="thin">
        <color rgb="FF1F74B6"/>
      </top>
      <bottom style="thin">
        <color rgb="FF1F74B6"/>
      </bottom>
      <diagonal/>
    </border>
    <border>
      <left style="thin">
        <color rgb="FF1F74B6"/>
      </left>
      <right/>
      <top style="thin">
        <color rgb="FF1F74B6"/>
      </top>
      <bottom/>
      <diagonal/>
    </border>
    <border>
      <left style="thin">
        <color rgb="FF1F74B6"/>
      </left>
      <right/>
      <top/>
      <bottom/>
      <diagonal/>
    </border>
    <border>
      <left style="thin">
        <color rgb="FF1F74B6"/>
      </left>
      <right style="thin">
        <color rgb="FF1F74B6"/>
      </right>
      <top style="thin">
        <color rgb="FF999999"/>
      </top>
      <bottom style="thin">
        <color rgb="FF1F74B6"/>
      </bottom>
      <diagonal/>
    </border>
    <border>
      <left style="thin">
        <color rgb="FF1F74B6"/>
      </left>
      <right/>
      <top/>
      <bottom style="thin">
        <color rgb="FF1F74B6"/>
      </bottom>
      <diagonal/>
    </border>
    <border>
      <left style="thin">
        <color rgb="FF1F74B6"/>
      </left>
      <right style="thin">
        <color rgb="FF1F74B6"/>
      </right>
      <top/>
      <bottom style="thin">
        <color rgb="FF1F74B6"/>
      </bottom>
      <diagonal/>
    </border>
    <border>
      <left style="thin">
        <color indexed="64"/>
      </left>
      <right style="thin">
        <color rgb="FF1F74B6"/>
      </right>
      <top/>
      <bottom style="thin">
        <color rgb="FF1F74B6"/>
      </bottom>
      <diagonal/>
    </border>
    <border>
      <left/>
      <right/>
      <top style="thin">
        <color rgb="FF1F74B6"/>
      </top>
      <bottom/>
      <diagonal/>
    </border>
    <border>
      <left/>
      <right/>
      <top/>
      <bottom style="thin">
        <color rgb="FF1F74B6"/>
      </bottom>
      <diagonal/>
    </border>
    <border>
      <left/>
      <right style="thin">
        <color rgb="FF1F74B6"/>
      </right>
      <top style="thin">
        <color rgb="FF1F74B6"/>
      </top>
      <bottom/>
      <diagonal/>
    </border>
    <border>
      <left/>
      <right style="thin">
        <color rgb="FF1F74B6"/>
      </right>
      <top/>
      <bottom style="thin">
        <color rgb="FF1F74B6"/>
      </bottom>
      <diagonal/>
    </border>
    <border>
      <left style="thin">
        <color indexed="64"/>
      </left>
      <right/>
      <top style="thin">
        <color rgb="FF1F74B6"/>
      </top>
      <bottom/>
      <diagonal/>
    </border>
    <border>
      <left style="thin">
        <color rgb="FFFFFFFF"/>
      </left>
      <right/>
      <top/>
      <bottom style="thin">
        <color rgb="FF1F74B6"/>
      </bottom>
      <diagonal/>
    </border>
    <border>
      <left style="thin">
        <color indexed="64"/>
      </left>
      <right/>
      <top/>
      <bottom style="thin">
        <color rgb="FF1F74B6"/>
      </bottom>
      <diagonal/>
    </border>
    <border>
      <left style="thin">
        <color rgb="FFFFFFFF"/>
      </left>
      <right/>
      <top style="thin">
        <color rgb="FF1F74B6"/>
      </top>
      <bottom style="thin">
        <color rgb="FF1F74B6"/>
      </bottom>
      <diagonal/>
    </border>
    <border>
      <left style="thin">
        <color rgb="FFFFFFFF"/>
      </left>
      <right style="thin">
        <color rgb="FF1F74B6"/>
      </right>
      <top style="thin">
        <color rgb="FF1F74B6"/>
      </top>
      <bottom style="thin">
        <color rgb="FF1F74B6"/>
      </bottom>
      <diagonal/>
    </border>
    <border>
      <left style="thin">
        <color rgb="FF1F74B6"/>
      </left>
      <right style="thin">
        <color indexed="64"/>
      </right>
      <top style="thin">
        <color rgb="FFFFFFFF"/>
      </top>
      <bottom style="thin">
        <color rgb="FF1F74B6"/>
      </bottom>
      <diagonal/>
    </border>
    <border>
      <left style="thin">
        <color rgb="FF1F74B6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1F74B6"/>
      </right>
      <top/>
      <bottom/>
      <diagonal/>
    </border>
    <border>
      <left style="thin">
        <color rgb="FFFFFFFF"/>
      </left>
      <right style="thin">
        <color rgb="FF1F74B6"/>
      </right>
      <top/>
      <bottom style="thin">
        <color rgb="FF1F74B6"/>
      </bottom>
      <diagonal/>
    </border>
    <border>
      <left style="thin">
        <color rgb="FF1F74B6"/>
      </left>
      <right style="thin">
        <color rgb="FFFFFFFF"/>
      </right>
      <top style="thin">
        <color rgb="FF1F74B6"/>
      </top>
      <bottom style="thin">
        <color rgb="FF1F74B6"/>
      </bottom>
      <diagonal/>
    </border>
    <border>
      <left style="thin">
        <color rgb="FFFFFFFF"/>
      </left>
      <right style="thin">
        <color rgb="FF1F74B6"/>
      </right>
      <top style="thin">
        <color rgb="FF1F74B6"/>
      </top>
      <bottom/>
      <diagonal/>
    </border>
    <border>
      <left style="thin">
        <color rgb="FF1F74B6"/>
      </left>
      <right/>
      <top style="thin">
        <color rgb="FFFFFFFF"/>
      </top>
      <bottom style="thin">
        <color rgb="FF1F74B6"/>
      </bottom>
      <diagonal/>
    </border>
    <border>
      <left/>
      <right style="thin">
        <color rgb="FF1F74B6"/>
      </right>
      <top style="thin">
        <color rgb="FF999999"/>
      </top>
      <bottom style="thin">
        <color rgb="FF1F74B6"/>
      </bottom>
      <diagonal/>
    </border>
    <border>
      <left style="thin">
        <color indexed="64"/>
      </left>
      <right/>
      <top style="thin">
        <color rgb="FFFFFFFF"/>
      </top>
      <bottom style="thin">
        <color rgb="FF1F74B6"/>
      </bottom>
      <diagonal/>
    </border>
  </borders>
  <cellStyleXfs count="1">
    <xf numFmtId="0" fontId="0" fillId="0" borderId="0"/>
  </cellStyleXfs>
  <cellXfs count="81">
    <xf numFmtId="0" fontId="0" fillId="0" borderId="0" xfId="0"/>
    <xf numFmtId="3" fontId="1" fillId="0" borderId="1" xfId="0" applyNumberFormat="1" applyFont="1" applyFill="1" applyBorder="1" applyAlignment="1" applyProtection="1">
      <alignment vertical="top"/>
      <protection locked="0"/>
    </xf>
    <xf numFmtId="3" fontId="1" fillId="0" borderId="0" xfId="0" applyNumberFormat="1" applyFont="1" applyFill="1" applyBorder="1" applyAlignment="1" applyProtection="1">
      <alignment vertical="top"/>
      <protection locked="0"/>
    </xf>
    <xf numFmtId="3" fontId="1" fillId="0" borderId="3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3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0" borderId="6" xfId="0" applyFont="1" applyFill="1" applyBorder="1" applyAlignment="1" applyProtection="1">
      <alignment vertical="top"/>
      <protection locked="0"/>
    </xf>
    <xf numFmtId="3" fontId="3" fillId="0" borderId="6" xfId="0" applyNumberFormat="1" applyFont="1" applyFill="1" applyBorder="1" applyAlignment="1" applyProtection="1">
      <alignment vertical="top"/>
      <protection locked="0"/>
    </xf>
    <xf numFmtId="3" fontId="3" fillId="0" borderId="7" xfId="0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 applyProtection="1">
      <alignment vertical="top"/>
      <protection locked="0"/>
    </xf>
    <xf numFmtId="3" fontId="1" fillId="0" borderId="9" xfId="0" applyNumberFormat="1" applyFont="1" applyFill="1" applyBorder="1" applyAlignment="1" applyProtection="1">
      <alignment vertical="top"/>
      <protection locked="0"/>
    </xf>
    <xf numFmtId="3" fontId="3" fillId="0" borderId="4" xfId="0" applyNumberFormat="1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 locked="0"/>
    </xf>
    <xf numFmtId="0" fontId="1" fillId="0" borderId="11" xfId="0" applyFont="1" applyFill="1" applyBorder="1" applyAlignment="1" applyProtection="1">
      <alignment vertical="top"/>
      <protection locked="0"/>
    </xf>
    <xf numFmtId="3" fontId="1" fillId="0" borderId="4" xfId="0" applyNumberFormat="1" applyFont="1" applyFill="1" applyBorder="1" applyAlignment="1" applyProtection="1">
      <alignment vertical="top"/>
      <protection locked="0"/>
    </xf>
    <xf numFmtId="3" fontId="1" fillId="0" borderId="15" xfId="0" applyNumberFormat="1" applyFont="1" applyFill="1" applyBorder="1" applyAlignment="1" applyProtection="1">
      <alignment vertical="top"/>
      <protection locked="0"/>
    </xf>
    <xf numFmtId="3" fontId="1" fillId="0" borderId="14" xfId="0" applyNumberFormat="1" applyFont="1" applyFill="1" applyBorder="1" applyAlignment="1" applyProtection="1">
      <alignment vertical="top"/>
      <protection locked="0"/>
    </xf>
    <xf numFmtId="0" fontId="1" fillId="0" borderId="16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8" xfId="0" applyFont="1" applyFill="1" applyBorder="1" applyAlignment="1" applyProtection="1">
      <alignment vertical="top"/>
      <protection locked="0"/>
    </xf>
    <xf numFmtId="0" fontId="1" fillId="0" borderId="4" xfId="0" applyFont="1" applyFill="1" applyBorder="1" applyAlignment="1" applyProtection="1">
      <alignment vertical="top"/>
      <protection locked="0"/>
    </xf>
    <xf numFmtId="0" fontId="1" fillId="0" borderId="17" xfId="0" applyFont="1" applyFill="1" applyBorder="1" applyAlignment="1" applyProtection="1">
      <alignment vertical="top"/>
      <protection locked="0"/>
    </xf>
    <xf numFmtId="0" fontId="1" fillId="0" borderId="9" xfId="0" applyFont="1" applyFill="1" applyBorder="1" applyAlignment="1" applyProtection="1">
      <alignment vertical="top"/>
      <protection locked="0"/>
    </xf>
    <xf numFmtId="3" fontId="1" fillId="0" borderId="8" xfId="0" applyNumberFormat="1" applyFont="1" applyFill="1" applyBorder="1" applyAlignment="1" applyProtection="1">
      <alignment vertical="top"/>
      <protection locked="0"/>
    </xf>
    <xf numFmtId="3" fontId="1" fillId="0" borderId="18" xfId="0" applyNumberFormat="1" applyFont="1" applyFill="1" applyBorder="1" applyAlignment="1" applyProtection="1">
      <alignment vertical="top"/>
      <protection locked="0"/>
    </xf>
    <xf numFmtId="0" fontId="1" fillId="0" borderId="19" xfId="0" applyFont="1" applyFill="1" applyBorder="1" applyAlignment="1" applyProtection="1">
      <alignment vertical="top"/>
      <protection locked="0"/>
    </xf>
    <xf numFmtId="0" fontId="1" fillId="0" borderId="20" xfId="0" applyFont="1" applyFill="1" applyBorder="1" applyAlignment="1" applyProtection="1">
      <alignment vertical="top"/>
      <protection locked="0"/>
    </xf>
    <xf numFmtId="3" fontId="1" fillId="0" borderId="20" xfId="0" applyNumberFormat="1" applyFont="1" applyFill="1" applyBorder="1" applyAlignment="1" applyProtection="1">
      <alignment vertical="top"/>
      <protection locked="0"/>
    </xf>
    <xf numFmtId="3" fontId="1" fillId="0" borderId="6" xfId="0" applyNumberFormat="1" applyFont="1" applyFill="1" applyBorder="1" applyAlignment="1" applyProtection="1">
      <alignment vertical="top"/>
      <protection locked="0"/>
    </xf>
    <xf numFmtId="3" fontId="1" fillId="0" borderId="22" xfId="0" applyNumberFormat="1" applyFont="1" applyFill="1" applyBorder="1" applyAlignment="1" applyProtection="1">
      <alignment vertical="top"/>
      <protection locked="0"/>
    </xf>
    <xf numFmtId="3" fontId="1" fillId="0" borderId="23" xfId="0" applyNumberFormat="1" applyFont="1" applyFill="1" applyBorder="1" applyAlignment="1" applyProtection="1">
      <alignment vertical="top"/>
      <protection locked="0"/>
    </xf>
    <xf numFmtId="3" fontId="1" fillId="0" borderId="16" xfId="0" applyNumberFormat="1" applyFont="1" applyFill="1" applyBorder="1" applyAlignment="1" applyProtection="1">
      <alignment vertical="top"/>
      <protection locked="0"/>
    </xf>
    <xf numFmtId="3" fontId="1" fillId="0" borderId="5" xfId="0" applyNumberFormat="1" applyFont="1" applyFill="1" applyBorder="1" applyAlignment="1" applyProtection="1">
      <alignment vertical="top"/>
      <protection locked="0"/>
    </xf>
    <xf numFmtId="3" fontId="1" fillId="0" borderId="17" xfId="0" applyNumberFormat="1" applyFont="1" applyFill="1" applyBorder="1" applyAlignment="1" applyProtection="1">
      <alignment vertical="top"/>
      <protection locked="0"/>
    </xf>
    <xf numFmtId="3" fontId="1" fillId="0" borderId="19" xfId="0" applyNumberFormat="1" applyFont="1" applyFill="1" applyBorder="1" applyAlignment="1" applyProtection="1">
      <alignment vertical="top"/>
      <protection locked="0"/>
    </xf>
    <xf numFmtId="3" fontId="1" fillId="0" borderId="7" xfId="0" applyNumberFormat="1" applyFont="1" applyFill="1" applyBorder="1" applyAlignment="1" applyProtection="1">
      <alignment vertical="top"/>
      <protection locked="0"/>
    </xf>
    <xf numFmtId="3" fontId="1" fillId="0" borderId="24" xfId="0" applyNumberFormat="1" applyFont="1" applyFill="1" applyBorder="1" applyAlignment="1" applyProtection="1">
      <alignment vertical="top"/>
      <protection locked="0"/>
    </xf>
    <xf numFmtId="3" fontId="1" fillId="0" borderId="25" xfId="0" applyNumberFormat="1" applyFont="1" applyFill="1" applyBorder="1" applyAlignment="1" applyProtection="1">
      <alignment vertical="top"/>
      <protection locked="0"/>
    </xf>
    <xf numFmtId="0" fontId="1" fillId="0" borderId="2" xfId="0" applyFont="1" applyFill="1" applyBorder="1" applyAlignment="1" applyProtection="1">
      <alignment vertical="top"/>
      <protection locked="0"/>
    </xf>
    <xf numFmtId="0" fontId="1" fillId="0" borderId="10" xfId="0" applyFont="1" applyFill="1" applyBorder="1" applyAlignment="1" applyProtection="1">
      <alignment vertical="top"/>
      <protection locked="0"/>
    </xf>
    <xf numFmtId="3" fontId="3" fillId="0" borderId="5" xfId="0" applyNumberFormat="1" applyFont="1" applyFill="1" applyBorder="1" applyAlignment="1" applyProtection="1">
      <alignment vertical="top"/>
      <protection locked="0"/>
    </xf>
    <xf numFmtId="0" fontId="1" fillId="0" borderId="26" xfId="0" applyFont="1" applyFill="1" applyBorder="1" applyAlignment="1" applyProtection="1">
      <alignment vertical="top"/>
      <protection locked="0"/>
    </xf>
    <xf numFmtId="0" fontId="1" fillId="0" borderId="31" xfId="0" applyFont="1" applyFill="1" applyBorder="1" applyAlignment="1" applyProtection="1">
      <alignment vertical="top"/>
      <protection locked="0"/>
    </xf>
    <xf numFmtId="0" fontId="1" fillId="0" borderId="32" xfId="0" applyFont="1" applyFill="1" applyBorder="1" applyAlignment="1" applyProtection="1">
      <alignment vertical="top"/>
      <protection locked="0"/>
    </xf>
    <xf numFmtId="0" fontId="1" fillId="0" borderId="28" xfId="0" applyFont="1" applyFill="1" applyBorder="1" applyAlignment="1" applyProtection="1">
      <alignment vertical="top"/>
      <protection locked="0"/>
    </xf>
    <xf numFmtId="0" fontId="3" fillId="0" borderId="29" xfId="0" applyFont="1" applyFill="1" applyBorder="1" applyAlignment="1" applyProtection="1">
      <alignment vertical="top"/>
      <protection locked="0"/>
    </xf>
    <xf numFmtId="0" fontId="3" fillId="0" borderId="30" xfId="0" applyFont="1" applyFill="1" applyBorder="1" applyAlignment="1" applyProtection="1">
      <alignment vertical="top"/>
      <protection locked="0"/>
    </xf>
    <xf numFmtId="3" fontId="3" fillId="0" borderId="23" xfId="0" applyNumberFormat="1" applyFont="1" applyFill="1" applyBorder="1" applyAlignment="1" applyProtection="1">
      <alignment vertical="top"/>
      <protection locked="0"/>
    </xf>
    <xf numFmtId="3" fontId="3" fillId="0" borderId="21" xfId="0" applyNumberFormat="1" applyFont="1" applyFill="1" applyBorder="1" applyAlignment="1" applyProtection="1">
      <alignment vertical="top"/>
      <protection locked="0"/>
    </xf>
    <xf numFmtId="0" fontId="5" fillId="0" borderId="0" xfId="0" applyFont="1"/>
    <xf numFmtId="0" fontId="3" fillId="0" borderId="2" xfId="0" applyFont="1" applyFill="1" applyBorder="1" applyAlignment="1" applyProtection="1">
      <alignment vertical="top"/>
      <protection locked="0"/>
    </xf>
    <xf numFmtId="0" fontId="3" fillId="0" borderId="33" xfId="0" applyFont="1" applyFill="1" applyBorder="1" applyAlignment="1" applyProtection="1">
      <alignment vertical="top"/>
      <protection locked="0"/>
    </xf>
    <xf numFmtId="3" fontId="3" fillId="0" borderId="16" xfId="0" applyNumberFormat="1" applyFont="1" applyFill="1" applyBorder="1" applyAlignment="1" applyProtection="1">
      <alignment vertical="top"/>
      <protection locked="0"/>
    </xf>
    <xf numFmtId="3" fontId="3" fillId="0" borderId="8" xfId="0" applyNumberFormat="1" applyFont="1" applyFill="1" applyBorder="1" applyAlignment="1" applyProtection="1">
      <alignment vertical="top"/>
      <protection locked="0"/>
    </xf>
    <xf numFmtId="3" fontId="3" fillId="0" borderId="22" xfId="0" applyNumberFormat="1" applyFont="1" applyFill="1" applyBorder="1" applyAlignment="1" applyProtection="1">
      <alignment vertical="top"/>
      <protection locked="0"/>
    </xf>
    <xf numFmtId="3" fontId="3" fillId="0" borderId="12" xfId="0" applyNumberFormat="1" applyFont="1" applyFill="1" applyBorder="1" applyAlignment="1" applyProtection="1">
      <alignment vertical="top"/>
      <protection locked="0"/>
    </xf>
    <xf numFmtId="3" fontId="3" fillId="0" borderId="20" xfId="0" applyNumberFormat="1" applyFont="1" applyFill="1" applyBorder="1" applyAlignment="1" applyProtection="1">
      <alignment vertical="top"/>
      <protection locked="0"/>
    </xf>
    <xf numFmtId="3" fontId="1" fillId="0" borderId="13" xfId="0" applyNumberFormat="1" applyFont="1" applyFill="1" applyBorder="1" applyAlignment="1" applyProtection="1">
      <alignment vertical="top"/>
      <protection locked="0"/>
    </xf>
    <xf numFmtId="3" fontId="1" fillId="0" borderId="34" xfId="0" applyNumberFormat="1" applyFont="1" applyFill="1" applyBorder="1" applyAlignment="1" applyProtection="1">
      <alignment vertical="top"/>
      <protection locked="0"/>
    </xf>
    <xf numFmtId="3" fontId="3" fillId="0" borderId="25" xfId="0" applyNumberFormat="1" applyFont="1" applyFill="1" applyBorder="1" applyAlignment="1" applyProtection="1">
      <alignment vertical="top"/>
      <protection locked="0"/>
    </xf>
    <xf numFmtId="0" fontId="3" fillId="0" borderId="27" xfId="0" applyFont="1" applyFill="1" applyBorder="1" applyAlignment="1" applyProtection="1">
      <alignment vertical="top"/>
      <protection locked="0"/>
    </xf>
    <xf numFmtId="0" fontId="3" fillId="0" borderId="35" xfId="0" applyFont="1" applyFill="1" applyBorder="1" applyAlignment="1" applyProtection="1">
      <alignment vertical="top"/>
      <protection locked="0"/>
    </xf>
    <xf numFmtId="0" fontId="3" fillId="0" borderId="36" xfId="0" applyFont="1" applyFill="1" applyBorder="1" applyAlignment="1" applyProtection="1">
      <alignment vertical="top"/>
      <protection locked="0"/>
    </xf>
    <xf numFmtId="0" fontId="3" fillId="0" borderId="24" xfId="0" applyFont="1" applyFill="1" applyBorder="1" applyAlignment="1" applyProtection="1">
      <alignment vertical="top"/>
      <protection locked="0"/>
    </xf>
    <xf numFmtId="0" fontId="1" fillId="0" borderId="24" xfId="0" applyFont="1" applyFill="1" applyBorder="1" applyAlignment="1" applyProtection="1">
      <alignment vertical="top"/>
      <protection locked="0"/>
    </xf>
    <xf numFmtId="0" fontId="1" fillId="0" borderId="7" xfId="0" applyFont="1" applyFill="1" applyBorder="1" applyAlignment="1" applyProtection="1">
      <alignment vertical="top"/>
      <protection locked="0"/>
    </xf>
    <xf numFmtId="0" fontId="1" fillId="0" borderId="25" xfId="0" applyFont="1" applyFill="1" applyBorder="1" applyAlignment="1" applyProtection="1">
      <alignment vertical="top"/>
      <protection locked="0"/>
    </xf>
    <xf numFmtId="0" fontId="3" fillId="0" borderId="37" xfId="0" applyFont="1" applyFill="1" applyBorder="1" applyAlignment="1" applyProtection="1">
      <alignment vertical="top"/>
      <protection locked="0"/>
    </xf>
    <xf numFmtId="0" fontId="3" fillId="0" borderId="19" xfId="0" applyFont="1" applyFill="1" applyBorder="1" applyAlignment="1" applyProtection="1">
      <alignment vertical="top"/>
      <protection locked="0"/>
    </xf>
    <xf numFmtId="0" fontId="1" fillId="0" borderId="38" xfId="0" applyFont="1" applyFill="1" applyBorder="1" applyAlignment="1" applyProtection="1">
      <alignment vertical="top"/>
      <protection locked="0"/>
    </xf>
    <xf numFmtId="3" fontId="3" fillId="0" borderId="9" xfId="0" applyNumberFormat="1" applyFont="1" applyFill="1" applyBorder="1" applyAlignment="1" applyProtection="1">
      <alignment vertical="top"/>
      <protection locked="0"/>
    </xf>
    <xf numFmtId="3" fontId="3" fillId="0" borderId="17" xfId="0" applyNumberFormat="1" applyFont="1" applyFill="1" applyBorder="1" applyAlignment="1" applyProtection="1">
      <alignment vertical="top"/>
      <protection locked="0"/>
    </xf>
    <xf numFmtId="3" fontId="2" fillId="2" borderId="20" xfId="0" applyNumberFormat="1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3" fillId="0" borderId="28" xfId="0" applyFont="1" applyFill="1" applyBorder="1" applyAlignment="1" applyProtection="1">
      <alignment vertical="top"/>
      <protection locked="0"/>
    </xf>
    <xf numFmtId="3" fontId="1" fillId="0" borderId="39" xfId="0" applyNumberFormat="1" applyFont="1" applyFill="1" applyBorder="1" applyAlignment="1" applyProtection="1">
      <alignment vertical="top"/>
      <protection locked="0"/>
    </xf>
    <xf numFmtId="0" fontId="1" fillId="0" borderId="4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F74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B1" workbookViewId="0">
      <selection activeCell="D40" sqref="D40:J40"/>
    </sheetView>
  </sheetViews>
  <sheetFormatPr baseColWidth="10" defaultRowHeight="15" x14ac:dyDescent="0.25"/>
  <cols>
    <col min="1" max="1" width="56.85546875" bestFit="1" customWidth="1"/>
    <col min="2" max="2" width="12.85546875" bestFit="1" customWidth="1"/>
    <col min="3" max="3" width="64.28515625" bestFit="1" customWidth="1"/>
    <col min="4" max="10" width="11.7109375" customWidth="1"/>
  </cols>
  <sheetData>
    <row r="1" spans="1:10" ht="15.95" customHeight="1" x14ac:dyDescent="0.25">
      <c r="A1" s="4" t="s">
        <v>0</v>
      </c>
      <c r="B1" s="5" t="s">
        <v>1</v>
      </c>
      <c r="C1" s="4" t="s">
        <v>2</v>
      </c>
      <c r="D1" s="11">
        <v>2011</v>
      </c>
      <c r="E1" s="11">
        <v>2012</v>
      </c>
      <c r="F1" s="11">
        <v>2013</v>
      </c>
      <c r="G1" s="5">
        <v>2014</v>
      </c>
      <c r="H1" s="5">
        <v>2015</v>
      </c>
      <c r="I1" s="5">
        <v>2016</v>
      </c>
      <c r="J1" s="5">
        <v>2017</v>
      </c>
    </row>
    <row r="2" spans="1:10" ht="15.95" customHeight="1" x14ac:dyDescent="0.25">
      <c r="A2" s="14" t="s">
        <v>3</v>
      </c>
      <c r="B2" s="20" t="s">
        <v>4</v>
      </c>
      <c r="C2" s="22" t="s">
        <v>5</v>
      </c>
      <c r="D2" s="12">
        <v>230904.24000000002</v>
      </c>
      <c r="E2" s="12">
        <v>276403.96000000002</v>
      </c>
      <c r="F2" s="12">
        <v>438310.9</v>
      </c>
      <c r="G2" s="2">
        <v>283459.42000000004</v>
      </c>
      <c r="H2" s="34">
        <v>238144.45199999999</v>
      </c>
      <c r="I2" s="26">
        <v>281260.3</v>
      </c>
      <c r="J2" s="26">
        <v>263997.875</v>
      </c>
    </row>
    <row r="3" spans="1:10" ht="15.95" customHeight="1" x14ac:dyDescent="0.25">
      <c r="A3" s="15"/>
      <c r="B3" s="21" t="s">
        <v>6</v>
      </c>
      <c r="C3" s="23" t="s">
        <v>7</v>
      </c>
      <c r="D3" s="17">
        <v>1243079.1499999999</v>
      </c>
      <c r="E3" s="17">
        <v>1317446.7</v>
      </c>
      <c r="F3" s="17">
        <v>1118651.97</v>
      </c>
      <c r="G3" s="31">
        <v>1655669.28</v>
      </c>
      <c r="H3" s="35">
        <v>1240595.5510000002</v>
      </c>
      <c r="I3" s="17">
        <v>1387510.5049999999</v>
      </c>
      <c r="J3" s="17">
        <v>1158305.9869999997</v>
      </c>
    </row>
    <row r="4" spans="1:10" ht="15.95" customHeight="1" x14ac:dyDescent="0.25">
      <c r="A4" s="15"/>
      <c r="B4" s="24" t="s">
        <v>8</v>
      </c>
      <c r="C4" s="25" t="s">
        <v>9</v>
      </c>
      <c r="D4" s="12">
        <v>29557.63</v>
      </c>
      <c r="E4" s="12">
        <v>39254</v>
      </c>
      <c r="F4" s="12">
        <v>36205.5</v>
      </c>
      <c r="G4" s="2">
        <v>52993.1</v>
      </c>
      <c r="H4" s="36">
        <v>33454.400000000001</v>
      </c>
      <c r="I4" s="12">
        <v>41164.5</v>
      </c>
      <c r="J4" s="12">
        <v>37045.5</v>
      </c>
    </row>
    <row r="5" spans="1:10" ht="15.95" customHeight="1" x14ac:dyDescent="0.25">
      <c r="A5" s="15"/>
      <c r="B5" s="20" t="s">
        <v>10</v>
      </c>
      <c r="C5" s="22" t="s">
        <v>11</v>
      </c>
      <c r="D5" s="26">
        <v>125667.22000000002</v>
      </c>
      <c r="E5" s="26">
        <v>147332.51</v>
      </c>
      <c r="F5" s="26">
        <v>146526.98000000001</v>
      </c>
      <c r="G5" s="32">
        <v>172032.93000000002</v>
      </c>
      <c r="H5" s="34">
        <v>170480.78850899998</v>
      </c>
      <c r="I5" s="26">
        <v>181860.83586899997</v>
      </c>
      <c r="J5" s="26">
        <v>175369.33087499999</v>
      </c>
    </row>
    <row r="6" spans="1:10" ht="15.95" customHeight="1" x14ac:dyDescent="0.25">
      <c r="A6" s="15"/>
      <c r="B6" s="21" t="s">
        <v>12</v>
      </c>
      <c r="C6" s="23" t="s">
        <v>13</v>
      </c>
      <c r="D6" s="17">
        <v>38630.06</v>
      </c>
      <c r="E6" s="17">
        <v>42587.68</v>
      </c>
      <c r="F6" s="17">
        <v>37919.46</v>
      </c>
      <c r="G6" s="31">
        <v>43231.07</v>
      </c>
      <c r="H6" s="35">
        <v>45894.090000000004</v>
      </c>
      <c r="I6" s="17">
        <v>54119.376000000004</v>
      </c>
      <c r="J6" s="17">
        <v>42133.32</v>
      </c>
    </row>
    <row r="7" spans="1:10" ht="15.95" customHeight="1" x14ac:dyDescent="0.25">
      <c r="A7" s="15"/>
      <c r="B7" s="28" t="s">
        <v>14</v>
      </c>
      <c r="C7" s="29" t="s">
        <v>15</v>
      </c>
      <c r="D7" s="30">
        <v>102.89</v>
      </c>
      <c r="E7" s="30">
        <v>131.12</v>
      </c>
      <c r="F7" s="30">
        <v>165.88</v>
      </c>
      <c r="G7" s="33">
        <v>37.42</v>
      </c>
      <c r="H7" s="37">
        <v>382.2962</v>
      </c>
      <c r="I7" s="30">
        <v>553.81700000000001</v>
      </c>
      <c r="J7" s="30">
        <v>440.89940000000001</v>
      </c>
    </row>
    <row r="8" spans="1:10" ht="15.95" customHeight="1" x14ac:dyDescent="0.25">
      <c r="A8" s="15"/>
      <c r="B8" s="21" t="s">
        <v>16</v>
      </c>
      <c r="C8" s="23" t="s">
        <v>17</v>
      </c>
      <c r="D8" s="17">
        <v>0</v>
      </c>
      <c r="E8" s="17">
        <v>0</v>
      </c>
      <c r="F8" s="17">
        <v>0</v>
      </c>
      <c r="G8" s="31">
        <v>0</v>
      </c>
      <c r="H8" s="35">
        <v>0</v>
      </c>
      <c r="I8" s="17">
        <v>0</v>
      </c>
      <c r="J8" s="17">
        <v>0</v>
      </c>
    </row>
    <row r="9" spans="1:10" ht="15.95" customHeight="1" x14ac:dyDescent="0.25">
      <c r="A9" s="15"/>
      <c r="B9" s="21" t="s">
        <v>18</v>
      </c>
      <c r="C9" s="23" t="s">
        <v>19</v>
      </c>
      <c r="D9" s="17">
        <v>685557.95</v>
      </c>
      <c r="E9" s="17">
        <v>809293.57000000007</v>
      </c>
      <c r="F9" s="17">
        <v>732090.7</v>
      </c>
      <c r="G9" s="31">
        <v>898210.24000000011</v>
      </c>
      <c r="H9" s="35">
        <v>878762.64275</v>
      </c>
      <c r="I9" s="17">
        <v>910379.54275000002</v>
      </c>
      <c r="J9" s="38">
        <v>819028.46999999974</v>
      </c>
    </row>
    <row r="10" spans="1:10" ht="15.95" customHeight="1" x14ac:dyDescent="0.25">
      <c r="A10" s="7" t="s">
        <v>20</v>
      </c>
      <c r="B10" s="8"/>
      <c r="C10" s="8"/>
      <c r="D10" s="13">
        <f>SUM(D2:D9)</f>
        <v>2353499.1399999997</v>
      </c>
      <c r="E10" s="10">
        <f t="shared" ref="E10:J10" si="0">SUM(E2:E9)</f>
        <v>2632449.54</v>
      </c>
      <c r="F10" s="13">
        <f t="shared" si="0"/>
        <v>2509871.3899999997</v>
      </c>
      <c r="G10" s="9">
        <f t="shared" si="0"/>
        <v>3105633.4600000004</v>
      </c>
      <c r="H10" s="43">
        <f t="shared" si="0"/>
        <v>2607714.2204590002</v>
      </c>
      <c r="I10" s="13">
        <f t="shared" si="0"/>
        <v>2856848.876619</v>
      </c>
      <c r="J10" s="10">
        <f t="shared" si="0"/>
        <v>2496321.3822749993</v>
      </c>
    </row>
    <row r="11" spans="1:10" ht="15.95" customHeight="1" x14ac:dyDescent="0.25">
      <c r="A11" s="41" t="s">
        <v>21</v>
      </c>
      <c r="B11" s="20" t="s">
        <v>22</v>
      </c>
      <c r="C11" s="20" t="s">
        <v>23</v>
      </c>
      <c r="D11" s="26">
        <v>206491.48</v>
      </c>
      <c r="E11" s="26">
        <v>188686.53</v>
      </c>
      <c r="F11" s="26">
        <v>173596.15000000002</v>
      </c>
      <c r="G11" s="34">
        <v>172593.06</v>
      </c>
      <c r="H11" s="26">
        <v>185039.74234</v>
      </c>
      <c r="I11" s="39">
        <v>136082.62419999999</v>
      </c>
      <c r="J11" s="39">
        <v>115769.14794</v>
      </c>
    </row>
    <row r="12" spans="1:10" ht="15.95" customHeight="1" x14ac:dyDescent="0.25">
      <c r="A12" s="42"/>
      <c r="B12" s="20" t="s">
        <v>24</v>
      </c>
      <c r="C12" s="20" t="s">
        <v>25</v>
      </c>
      <c r="D12" s="26">
        <v>301294.84999999998</v>
      </c>
      <c r="E12" s="26">
        <v>319914.56999999995</v>
      </c>
      <c r="F12" s="26">
        <v>365827.34</v>
      </c>
      <c r="G12" s="34">
        <v>315395.65000000002</v>
      </c>
      <c r="H12" s="26">
        <v>251311.63500000001</v>
      </c>
      <c r="I12" s="39">
        <v>184772.68</v>
      </c>
      <c r="J12" s="39">
        <v>228306.78</v>
      </c>
    </row>
    <row r="13" spans="1:10" ht="15.95" customHeight="1" x14ac:dyDescent="0.25">
      <c r="A13" s="42"/>
      <c r="B13" s="21" t="s">
        <v>26</v>
      </c>
      <c r="C13" s="21" t="s">
        <v>27</v>
      </c>
      <c r="D13" s="17">
        <v>285235</v>
      </c>
      <c r="E13" s="17">
        <v>337894.08999999997</v>
      </c>
      <c r="F13" s="17">
        <v>282513.46000000002</v>
      </c>
      <c r="G13" s="35">
        <v>312550.53999999998</v>
      </c>
      <c r="H13" s="17">
        <v>311125.24618400005</v>
      </c>
      <c r="I13" s="38">
        <v>323843.86059200001</v>
      </c>
      <c r="J13" s="38">
        <v>302133.71323200001</v>
      </c>
    </row>
    <row r="14" spans="1:10" ht="15.95" customHeight="1" x14ac:dyDescent="0.25">
      <c r="A14" s="42"/>
      <c r="B14" s="21" t="s">
        <v>28</v>
      </c>
      <c r="C14" s="21" t="s">
        <v>29</v>
      </c>
      <c r="D14" s="17">
        <v>160214.73000000001</v>
      </c>
      <c r="E14" s="17">
        <v>137492.25</v>
      </c>
      <c r="F14" s="17">
        <v>140430.424</v>
      </c>
      <c r="G14" s="35">
        <v>135611.76</v>
      </c>
      <c r="H14" s="17">
        <v>130458.82299999997</v>
      </c>
      <c r="I14" s="38">
        <v>123953.83499999999</v>
      </c>
      <c r="J14" s="38">
        <v>130284.981</v>
      </c>
    </row>
    <row r="15" spans="1:10" ht="15.95" customHeight="1" x14ac:dyDescent="0.25">
      <c r="A15" s="42"/>
      <c r="B15" s="21" t="s">
        <v>30</v>
      </c>
      <c r="C15" s="21" t="s">
        <v>31</v>
      </c>
      <c r="D15" s="17">
        <v>65612.299999999988</v>
      </c>
      <c r="E15" s="17">
        <v>64210.32</v>
      </c>
      <c r="F15" s="17">
        <v>68201.59</v>
      </c>
      <c r="G15" s="35">
        <v>78043.95</v>
      </c>
      <c r="H15" s="17">
        <v>76995.849999999991</v>
      </c>
      <c r="I15" s="38">
        <v>101696.70999999999</v>
      </c>
      <c r="J15" s="38">
        <v>57421.979999999996</v>
      </c>
    </row>
    <row r="16" spans="1:10" ht="15.95" customHeight="1" x14ac:dyDescent="0.25">
      <c r="A16" s="42"/>
      <c r="B16" s="20" t="s">
        <v>32</v>
      </c>
      <c r="C16" s="20" t="s">
        <v>33</v>
      </c>
      <c r="D16" s="26">
        <v>177774.02</v>
      </c>
      <c r="E16" s="26">
        <v>202886.7</v>
      </c>
      <c r="F16" s="26">
        <v>146186.62</v>
      </c>
      <c r="G16" s="34">
        <v>169919.75</v>
      </c>
      <c r="H16" s="26">
        <v>192157.54060000001</v>
      </c>
      <c r="I16" s="39">
        <v>197953.07810000001</v>
      </c>
      <c r="J16" s="39">
        <v>106942.1314</v>
      </c>
    </row>
    <row r="17" spans="1:10" ht="15.95" customHeight="1" x14ac:dyDescent="0.25">
      <c r="A17" s="20"/>
      <c r="B17" s="16" t="s">
        <v>34</v>
      </c>
      <c r="C17" s="44" t="s">
        <v>35</v>
      </c>
      <c r="D17" s="17">
        <v>1285241.92</v>
      </c>
      <c r="E17" s="17">
        <v>1476345.9200000002</v>
      </c>
      <c r="F17" s="17">
        <v>1279088.2900000003</v>
      </c>
      <c r="G17" s="35">
        <v>1336162.9300000002</v>
      </c>
      <c r="H17" s="17">
        <v>1243143.3988333999</v>
      </c>
      <c r="I17" s="38">
        <v>1194166.4502420002</v>
      </c>
      <c r="J17" s="38">
        <v>1393292.0293270005</v>
      </c>
    </row>
    <row r="18" spans="1:10" ht="15.95" customHeight="1" x14ac:dyDescent="0.25">
      <c r="A18" s="7" t="s">
        <v>36</v>
      </c>
      <c r="B18" s="48"/>
      <c r="C18" s="49"/>
      <c r="D18" s="50">
        <f>SUM(D11:D17)</f>
        <v>2481864.2999999998</v>
      </c>
      <c r="E18" s="13">
        <f t="shared" ref="E18:J18" si="1">SUM(E11:E17)</f>
        <v>2727430.38</v>
      </c>
      <c r="F18" s="50">
        <f t="shared" si="1"/>
        <v>2455843.8739999998</v>
      </c>
      <c r="G18" s="13">
        <f t="shared" si="1"/>
        <v>2520277.64</v>
      </c>
      <c r="H18" s="13">
        <f t="shared" si="1"/>
        <v>2390232.2359573999</v>
      </c>
      <c r="I18" s="50">
        <f t="shared" si="1"/>
        <v>2262469.2381340005</v>
      </c>
      <c r="J18" s="51">
        <f t="shared" si="1"/>
        <v>2334150.7628990002</v>
      </c>
    </row>
    <row r="19" spans="1:10" ht="15.95" customHeight="1" x14ac:dyDescent="0.25">
      <c r="A19" s="21" t="s">
        <v>37</v>
      </c>
      <c r="B19" s="21" t="s">
        <v>38</v>
      </c>
      <c r="C19" s="23" t="s">
        <v>39</v>
      </c>
      <c r="D19" s="31">
        <v>8238.380000000001</v>
      </c>
      <c r="E19" s="17">
        <v>13470.76</v>
      </c>
      <c r="F19" s="31">
        <v>9925.52</v>
      </c>
      <c r="G19" s="17">
        <v>9444.1099999999988</v>
      </c>
      <c r="H19" s="17">
        <v>8818.5264474999985</v>
      </c>
      <c r="I19" s="18">
        <v>10900.006995000002</v>
      </c>
      <c r="J19" s="19">
        <v>11664.060269999998</v>
      </c>
    </row>
    <row r="20" spans="1:10" ht="15.95" customHeight="1" x14ac:dyDescent="0.25">
      <c r="A20" s="24"/>
      <c r="B20" s="24" t="s">
        <v>40</v>
      </c>
      <c r="C20" s="25" t="s">
        <v>41</v>
      </c>
      <c r="D20" s="2">
        <v>0</v>
      </c>
      <c r="E20" s="12">
        <v>0</v>
      </c>
      <c r="F20" s="2">
        <v>0</v>
      </c>
      <c r="G20" s="12">
        <v>0</v>
      </c>
      <c r="H20" s="12">
        <v>0</v>
      </c>
      <c r="I20" s="3">
        <v>0</v>
      </c>
      <c r="J20" s="1">
        <v>0</v>
      </c>
    </row>
    <row r="21" spans="1:10" ht="15.95" customHeight="1" x14ac:dyDescent="0.25">
      <c r="A21" s="46"/>
      <c r="B21" s="21" t="s">
        <v>42</v>
      </c>
      <c r="C21" s="23" t="s">
        <v>43</v>
      </c>
      <c r="D21" s="31">
        <v>25941.07</v>
      </c>
      <c r="E21" s="17">
        <v>32381.93</v>
      </c>
      <c r="F21" s="31">
        <v>23451</v>
      </c>
      <c r="G21" s="17">
        <v>25437.5</v>
      </c>
      <c r="H21" s="17">
        <v>21083.968000000001</v>
      </c>
      <c r="I21" s="18">
        <v>18221.667999999998</v>
      </c>
      <c r="J21" s="19">
        <v>23414.195</v>
      </c>
    </row>
    <row r="22" spans="1:10" ht="15.95" customHeight="1" x14ac:dyDescent="0.25">
      <c r="A22" s="46"/>
      <c r="B22" s="24" t="s">
        <v>44</v>
      </c>
      <c r="C22" s="25" t="s">
        <v>45</v>
      </c>
      <c r="D22" s="2">
        <v>56606.68</v>
      </c>
      <c r="E22" s="12">
        <v>55736.679999999993</v>
      </c>
      <c r="F22" s="2">
        <v>60960.58</v>
      </c>
      <c r="G22" s="12">
        <v>82530.11</v>
      </c>
      <c r="H22" s="12">
        <v>84542.315000000002</v>
      </c>
      <c r="I22" s="3">
        <v>59592.654999999999</v>
      </c>
      <c r="J22" s="1">
        <v>37657.945</v>
      </c>
    </row>
    <row r="23" spans="1:10" ht="15.95" customHeight="1" x14ac:dyDescent="0.25">
      <c r="A23" s="46"/>
      <c r="B23" s="21" t="s">
        <v>46</v>
      </c>
      <c r="C23" s="23" t="s">
        <v>47</v>
      </c>
      <c r="D23" s="31">
        <v>162.24</v>
      </c>
      <c r="E23" s="17">
        <v>117.59</v>
      </c>
      <c r="F23" s="31">
        <v>1568.5700000000002</v>
      </c>
      <c r="G23" s="17">
        <v>296.14</v>
      </c>
      <c r="H23" s="17">
        <v>715.71286925000004</v>
      </c>
      <c r="I23" s="18">
        <v>8060.6221092499991</v>
      </c>
      <c r="J23" s="19">
        <v>2258.4155714999997</v>
      </c>
    </row>
    <row r="24" spans="1:10" ht="15.95" customHeight="1" x14ac:dyDescent="0.25">
      <c r="A24" s="46"/>
      <c r="B24" s="28" t="s">
        <v>48</v>
      </c>
      <c r="C24" s="29" t="s">
        <v>49</v>
      </c>
      <c r="D24" s="2">
        <v>146</v>
      </c>
      <c r="E24" s="12">
        <v>141.15</v>
      </c>
      <c r="F24" s="2">
        <v>280</v>
      </c>
      <c r="G24" s="12">
        <v>588.1</v>
      </c>
      <c r="H24" s="12">
        <v>544.79999999999995</v>
      </c>
      <c r="I24" s="3">
        <v>613.04</v>
      </c>
      <c r="J24" s="1">
        <v>533.14</v>
      </c>
    </row>
    <row r="25" spans="1:10" ht="15.95" customHeight="1" x14ac:dyDescent="0.25">
      <c r="A25" s="45"/>
      <c r="B25" s="47" t="s">
        <v>50</v>
      </c>
      <c r="C25" s="29" t="s">
        <v>51</v>
      </c>
      <c r="D25" s="35">
        <v>587525.51</v>
      </c>
      <c r="E25" s="17">
        <v>479210.91000000003</v>
      </c>
      <c r="F25" s="31">
        <v>521745.05000000005</v>
      </c>
      <c r="G25" s="17">
        <v>438783.71</v>
      </c>
      <c r="H25" s="17">
        <v>452167.24044099997</v>
      </c>
      <c r="I25" s="18">
        <v>445132.68252500001</v>
      </c>
      <c r="J25" s="19">
        <v>462471.44313999993</v>
      </c>
    </row>
    <row r="26" spans="1:10" ht="15.95" customHeight="1" x14ac:dyDescent="0.25">
      <c r="A26" s="53" t="s">
        <v>52</v>
      </c>
      <c r="B26" s="54"/>
      <c r="C26" s="54"/>
      <c r="D26" s="55">
        <f>SUM(D19:D25)</f>
        <v>678619.88</v>
      </c>
      <c r="E26" s="56">
        <f t="shared" ref="E26:J26" si="2">SUM(E19:E25)</f>
        <v>581059.02</v>
      </c>
      <c r="F26" s="57">
        <f t="shared" si="2"/>
        <v>617930.72000000009</v>
      </c>
      <c r="G26" s="56">
        <f t="shared" si="2"/>
        <v>557079.67000000004</v>
      </c>
      <c r="H26" s="56">
        <f t="shared" si="2"/>
        <v>567872.56275775004</v>
      </c>
      <c r="I26" s="57">
        <f t="shared" si="2"/>
        <v>542520.67462925008</v>
      </c>
      <c r="J26" s="58">
        <f t="shared" si="2"/>
        <v>537999.19898149988</v>
      </c>
    </row>
    <row r="27" spans="1:10" ht="15.95" customHeight="1" x14ac:dyDescent="0.25">
      <c r="A27" s="21" t="s">
        <v>53</v>
      </c>
      <c r="B27" s="21" t="s">
        <v>54</v>
      </c>
      <c r="C27" s="23" t="s">
        <v>55</v>
      </c>
      <c r="D27" s="31">
        <v>18175.600000000002</v>
      </c>
      <c r="E27" s="17">
        <v>25865.989999999998</v>
      </c>
      <c r="F27" s="17">
        <v>27652.590000000004</v>
      </c>
      <c r="G27" s="17">
        <v>53819.74</v>
      </c>
      <c r="H27" s="31">
        <v>27086.878000000004</v>
      </c>
      <c r="I27" s="60">
        <v>20239.216</v>
      </c>
      <c r="J27" s="19">
        <v>19113.046000000002</v>
      </c>
    </row>
    <row r="28" spans="1:10" ht="15.95" customHeight="1" x14ac:dyDescent="0.25">
      <c r="A28" s="65" t="s">
        <v>56</v>
      </c>
      <c r="B28" s="70"/>
      <c r="C28" s="66"/>
      <c r="D28" s="6">
        <v>18175.600000000002</v>
      </c>
      <c r="E28" s="73">
        <v>25865.989999999998</v>
      </c>
      <c r="F28" s="56">
        <v>27652.590000000004</v>
      </c>
      <c r="G28" s="56">
        <v>53819.74</v>
      </c>
      <c r="H28" s="56">
        <v>27086.878000000004</v>
      </c>
      <c r="I28" s="6">
        <v>20239.216</v>
      </c>
      <c r="J28" s="56">
        <v>19113.046000000002</v>
      </c>
    </row>
    <row r="29" spans="1:10" ht="15.95" customHeight="1" x14ac:dyDescent="0.25">
      <c r="A29" s="24" t="s">
        <v>57</v>
      </c>
      <c r="B29" s="22" t="s">
        <v>58</v>
      </c>
      <c r="C29" s="67" t="s">
        <v>59</v>
      </c>
      <c r="D29" s="35">
        <v>244966</v>
      </c>
      <c r="E29" s="17">
        <v>255043.31999999998</v>
      </c>
      <c r="F29" s="17">
        <v>294407.83999999997</v>
      </c>
      <c r="G29" s="17">
        <v>261247.73</v>
      </c>
      <c r="H29" s="17">
        <v>289904.38123350003</v>
      </c>
      <c r="I29" s="31">
        <v>335506.18726649997</v>
      </c>
      <c r="J29" s="17">
        <v>352603.205663</v>
      </c>
    </row>
    <row r="30" spans="1:10" ht="15.95" customHeight="1" x14ac:dyDescent="0.25">
      <c r="A30" s="46"/>
      <c r="B30" s="23" t="s">
        <v>60</v>
      </c>
      <c r="C30" s="68" t="s">
        <v>61</v>
      </c>
      <c r="D30" s="32">
        <v>0</v>
      </c>
      <c r="E30" s="26">
        <v>0</v>
      </c>
      <c r="F30" s="26">
        <v>0</v>
      </c>
      <c r="G30" s="26">
        <v>0</v>
      </c>
      <c r="H30" s="2">
        <v>0</v>
      </c>
      <c r="I30" s="34">
        <v>0</v>
      </c>
      <c r="J30" s="26">
        <v>0</v>
      </c>
    </row>
    <row r="31" spans="1:10" ht="15.95" customHeight="1" x14ac:dyDescent="0.25">
      <c r="A31" s="72"/>
      <c r="B31" s="29" t="s">
        <v>62</v>
      </c>
      <c r="C31" s="69" t="s">
        <v>63</v>
      </c>
      <c r="D31" s="31">
        <v>0.04</v>
      </c>
      <c r="E31" s="17">
        <v>0.05</v>
      </c>
      <c r="F31" s="17">
        <v>0.06</v>
      </c>
      <c r="G31" s="17">
        <v>0.02</v>
      </c>
      <c r="H31" s="31">
        <v>3.815E-4</v>
      </c>
      <c r="I31" s="35">
        <v>0</v>
      </c>
      <c r="J31" s="17">
        <v>0</v>
      </c>
    </row>
    <row r="32" spans="1:10" ht="15.95" customHeight="1" x14ac:dyDescent="0.25">
      <c r="A32" s="71" t="s">
        <v>64</v>
      </c>
      <c r="B32" s="63"/>
      <c r="C32" s="64"/>
      <c r="D32" s="13">
        <f>SUM(D29:D31)</f>
        <v>244966.04</v>
      </c>
      <c r="E32" s="62">
        <f t="shared" ref="E32:J32" si="3">SUM(E29:E31)</f>
        <v>255043.36999999997</v>
      </c>
      <c r="F32" s="59">
        <f t="shared" si="3"/>
        <v>294407.89999999997</v>
      </c>
      <c r="G32" s="59">
        <f t="shared" si="3"/>
        <v>261247.75</v>
      </c>
      <c r="H32" s="6">
        <f t="shared" si="3"/>
        <v>289904.38161500002</v>
      </c>
      <c r="I32" s="74">
        <f t="shared" si="3"/>
        <v>335506.18726649997</v>
      </c>
      <c r="J32" s="59">
        <f t="shared" si="3"/>
        <v>352603.205663</v>
      </c>
    </row>
    <row r="33" spans="1:10" ht="15.95" customHeight="1" x14ac:dyDescent="0.25">
      <c r="A33" s="41" t="s">
        <v>65</v>
      </c>
      <c r="B33" s="23" t="s">
        <v>66</v>
      </c>
      <c r="C33" s="68" t="s">
        <v>67</v>
      </c>
      <c r="D33" s="17">
        <v>0</v>
      </c>
      <c r="E33" s="38">
        <v>0</v>
      </c>
      <c r="F33" s="17">
        <v>0</v>
      </c>
      <c r="G33" s="17">
        <v>0</v>
      </c>
      <c r="H33" s="35">
        <v>0</v>
      </c>
      <c r="I33" s="17">
        <v>0</v>
      </c>
      <c r="J33" s="38">
        <v>0</v>
      </c>
    </row>
    <row r="34" spans="1:10" ht="15.95" customHeight="1" x14ac:dyDescent="0.25">
      <c r="A34" s="42"/>
      <c r="B34" s="23" t="s">
        <v>68</v>
      </c>
      <c r="C34" s="68" t="s">
        <v>69</v>
      </c>
      <c r="D34" s="26">
        <v>287965.45</v>
      </c>
      <c r="E34" s="39">
        <v>220214.19</v>
      </c>
      <c r="F34" s="26">
        <v>256381</v>
      </c>
      <c r="G34" s="17">
        <v>332597.77</v>
      </c>
      <c r="H34" s="17">
        <v>271803.65362250002</v>
      </c>
      <c r="I34" s="17">
        <v>292317.69422249997</v>
      </c>
      <c r="J34" s="39">
        <v>222559.097755</v>
      </c>
    </row>
    <row r="35" spans="1:10" ht="15.95" customHeight="1" x14ac:dyDescent="0.25">
      <c r="A35" s="42"/>
      <c r="B35" s="23" t="s">
        <v>70</v>
      </c>
      <c r="C35" s="68" t="s">
        <v>71</v>
      </c>
      <c r="D35" s="27">
        <v>456728.94</v>
      </c>
      <c r="E35" s="79">
        <v>457632.51</v>
      </c>
      <c r="F35" s="27">
        <v>379830.06</v>
      </c>
      <c r="G35" s="17">
        <v>484175.5</v>
      </c>
      <c r="H35" s="17">
        <v>457864.30000000005</v>
      </c>
      <c r="I35" s="17">
        <v>380671.4</v>
      </c>
      <c r="J35" s="38">
        <v>259452</v>
      </c>
    </row>
    <row r="36" spans="1:10" ht="15.95" customHeight="1" x14ac:dyDescent="0.25">
      <c r="A36" s="42"/>
      <c r="B36" s="23" t="s">
        <v>72</v>
      </c>
      <c r="C36" s="68" t="s">
        <v>71</v>
      </c>
      <c r="D36" s="17">
        <v>0</v>
      </c>
      <c r="E36" s="38">
        <v>0</v>
      </c>
      <c r="F36" s="17">
        <v>0</v>
      </c>
      <c r="G36" s="17">
        <v>0</v>
      </c>
      <c r="H36" s="17">
        <v>0</v>
      </c>
      <c r="I36" s="17">
        <v>0</v>
      </c>
      <c r="J36" s="61">
        <v>0</v>
      </c>
    </row>
    <row r="37" spans="1:10" ht="15.95" customHeight="1" x14ac:dyDescent="0.25">
      <c r="A37" s="42"/>
      <c r="B37" s="23" t="s">
        <v>73</v>
      </c>
      <c r="C37" s="68" t="s">
        <v>74</v>
      </c>
      <c r="D37" s="17">
        <v>35.450000000000003</v>
      </c>
      <c r="E37" s="38">
        <v>0.03</v>
      </c>
      <c r="F37" s="17">
        <v>0</v>
      </c>
      <c r="G37" s="17">
        <v>0</v>
      </c>
      <c r="H37" s="35">
        <v>0</v>
      </c>
      <c r="I37" s="17">
        <v>0</v>
      </c>
      <c r="J37" s="38">
        <v>0</v>
      </c>
    </row>
    <row r="38" spans="1:10" ht="15.95" customHeight="1" x14ac:dyDescent="0.25">
      <c r="A38" s="80"/>
      <c r="B38" s="29" t="s">
        <v>75</v>
      </c>
      <c r="C38" s="69" t="s">
        <v>76</v>
      </c>
      <c r="D38" s="30">
        <v>156389.80000000002</v>
      </c>
      <c r="E38" s="40">
        <v>223050.02000000002</v>
      </c>
      <c r="F38" s="30">
        <v>227603.50000000003</v>
      </c>
      <c r="G38" s="30">
        <v>246945.99999999997</v>
      </c>
      <c r="H38" s="30">
        <v>269911.46734999999</v>
      </c>
      <c r="I38" s="30">
        <v>270046.71778000001</v>
      </c>
      <c r="J38" s="38">
        <v>269598.66787999996</v>
      </c>
    </row>
    <row r="39" spans="1:10" ht="15.95" customHeight="1" x14ac:dyDescent="0.25">
      <c r="A39" s="78" t="s">
        <v>77</v>
      </c>
      <c r="B39" s="63"/>
      <c r="C39" s="63"/>
      <c r="D39" s="59">
        <f>SUM(D33:D38)</f>
        <v>901119.64</v>
      </c>
      <c r="E39" s="59">
        <f t="shared" ref="E39:J39" si="4">SUM(E33:E38)</f>
        <v>900896.75</v>
      </c>
      <c r="F39" s="59">
        <f t="shared" si="4"/>
        <v>863814.56</v>
      </c>
      <c r="G39" s="74">
        <f t="shared" si="4"/>
        <v>1063719.27</v>
      </c>
      <c r="H39" s="73">
        <f t="shared" si="4"/>
        <v>999579.4209725</v>
      </c>
      <c r="I39" s="74">
        <f t="shared" si="4"/>
        <v>943035.81200250005</v>
      </c>
      <c r="J39" s="73">
        <f t="shared" si="4"/>
        <v>751609.76563499996</v>
      </c>
    </row>
    <row r="40" spans="1:10" s="52" customFormat="1" ht="15.95" customHeight="1" x14ac:dyDescent="0.25">
      <c r="A40" s="77" t="s">
        <v>78</v>
      </c>
      <c r="B40" s="76" t="s">
        <v>79</v>
      </c>
      <c r="C40" s="75" t="s">
        <v>78</v>
      </c>
      <c r="D40" s="75">
        <f>SUM(D10,D18,D26,D28,D32,D39)</f>
        <v>6678244.5999999987</v>
      </c>
      <c r="E40" s="75">
        <f t="shared" ref="E40:J40" si="5">SUM(E10,E18,E26,E28,E32,E39)</f>
        <v>7122745.0499999998</v>
      </c>
      <c r="F40" s="75">
        <f t="shared" si="5"/>
        <v>6769521.034</v>
      </c>
      <c r="G40" s="75">
        <f t="shared" si="5"/>
        <v>7561777.5300000012</v>
      </c>
      <c r="H40" s="75">
        <f t="shared" si="5"/>
        <v>6882389.6997616496</v>
      </c>
      <c r="I40" s="75">
        <f t="shared" si="5"/>
        <v>6960620.0046512503</v>
      </c>
      <c r="J40" s="75">
        <f t="shared" si="5"/>
        <v>6491797.3614534996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Pestsales</vt:lpstr>
    </vt:vector>
  </TitlesOfParts>
  <Company>FOD/SPF Economie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FRISQUE Judith</dc:creator>
  <cp:lastModifiedBy>FRISQUE Judith</cp:lastModifiedBy>
  <dcterms:created xsi:type="dcterms:W3CDTF">2019-01-30T16:29:06Z</dcterms:created>
  <dcterms:modified xsi:type="dcterms:W3CDTF">2019-01-31T15:35:11Z</dcterms:modified>
</cp:coreProperties>
</file>