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8\0832-Statbel_2016\6. Milieu\6.4 Economie\6.4.2 Overheidsuitgaven voor milieubescherming\2017\"/>
    </mc:Choice>
  </mc:AlternateContent>
  <bookViews>
    <workbookView xWindow="120" yWindow="105" windowWidth="20730" windowHeight="9975"/>
  </bookViews>
  <sheets>
    <sheet name="Milieu-uitgaven 2017" sheetId="1" r:id="rId1"/>
    <sheet name="%inv-dep_NL" sheetId="2" r:id="rId2"/>
    <sheet name="miljoenen euro's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H54" i="1" l="1"/>
  <c r="G54" i="1"/>
  <c r="F54" i="1"/>
  <c r="E54" i="1"/>
  <c r="H53" i="1"/>
  <c r="G53" i="1"/>
  <c r="F53" i="1"/>
  <c r="E53" i="1"/>
  <c r="H52" i="1"/>
  <c r="G52" i="1"/>
  <c r="F52" i="1"/>
  <c r="E52" i="1"/>
  <c r="H51" i="1"/>
  <c r="G51" i="1"/>
  <c r="F51" i="1"/>
  <c r="E51" i="1"/>
  <c r="H50" i="1"/>
  <c r="G50" i="1"/>
  <c r="F50" i="1"/>
  <c r="E50" i="1"/>
  <c r="H49" i="1"/>
  <c r="G49" i="1"/>
  <c r="F49" i="1"/>
  <c r="E49" i="1"/>
  <c r="H48" i="1"/>
  <c r="G48" i="1"/>
  <c r="F48" i="1"/>
  <c r="E48" i="1"/>
  <c r="H47" i="1"/>
  <c r="G47" i="1"/>
  <c r="F47" i="1"/>
  <c r="E47" i="1"/>
  <c r="H46" i="1"/>
  <c r="G46" i="1"/>
  <c r="F46" i="1"/>
  <c r="E46" i="1"/>
  <c r="H16" i="1"/>
  <c r="G16" i="1"/>
  <c r="F16" i="1"/>
  <c r="E16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1" i="1"/>
  <c r="G11" i="1"/>
  <c r="F11" i="1"/>
  <c r="E11" i="1"/>
  <c r="H10" i="1"/>
  <c r="G10" i="1"/>
  <c r="F10" i="1"/>
  <c r="E10" i="1"/>
  <c r="C44" i="3" l="1"/>
  <c r="D44" i="3"/>
  <c r="E44" i="3"/>
  <c r="B44" i="3"/>
  <c r="C21" i="3"/>
  <c r="D21" i="3"/>
  <c r="E21" i="3"/>
  <c r="B21" i="3"/>
  <c r="F22" i="2"/>
  <c r="H22" i="2"/>
  <c r="I22" i="2"/>
  <c r="C22" i="2"/>
</calcChain>
</file>

<file path=xl/sharedStrings.xml><?xml version="1.0" encoding="utf-8"?>
<sst xmlns="http://schemas.openxmlformats.org/spreadsheetml/2006/main" count="128" uniqueCount="69">
  <si>
    <t>Frequentie</t>
  </si>
  <si>
    <t>Jaarlijks</t>
  </si>
  <si>
    <t>Overheidsfunctie</t>
  </si>
  <si>
    <t>05 Milieubescherming</t>
  </si>
  <si>
    <t>Periode</t>
  </si>
  <si>
    <t>2015</t>
  </si>
  <si>
    <t>Institutionele sector</t>
  </si>
  <si>
    <t>Federale overheid</t>
  </si>
  <si>
    <t>Gemeenschappen en gewesten</t>
  </si>
  <si>
    <t>Lagere overheid</t>
  </si>
  <si>
    <t>Item</t>
  </si>
  <si>
    <t/>
  </si>
  <si>
    <t>Totale overheidsuitgaven</t>
  </si>
  <si>
    <t>Investeringen (bruto) + saldo aan- en verkopen van niet-geproduceerde niet-financiële activa (P.5+K.2)</t>
  </si>
  <si>
    <t>Beloning van werknemers (D.1)</t>
  </si>
  <si>
    <t>Subsidies (D.3)</t>
  </si>
  <si>
    <t>Inkomen uit vermogen (D.4) (geconsolideerd)</t>
  </si>
  <si>
    <t>Sociale uitkeringen en sociale overdrachten in natura, voor producten die door marktproducenten aan de huishoudens worden geleverd (D.62+D.6311+D.63121+D.63131)</t>
  </si>
  <si>
    <t>Intermediair verbruik + niet-productgebonden belastingen op productie + belastingen op inkomen, vermogen, ... + correctie voor mutaties in voorzieningen pensioenverzekering (P.2+D.29+D.5+D.8)</t>
  </si>
  <si>
    <t>Overige inkomensoverdrachten (D.7) (geconsolideerd)</t>
  </si>
  <si>
    <t>Kapitaaloverdrachten (D.9) (geconsolideerd)</t>
  </si>
  <si>
    <t>05.1 Afvalbeheer</t>
  </si>
  <si>
    <t>05.2 Afvalwaterbeheer</t>
  </si>
  <si>
    <t>05.3 Bestrijding van milieuvervuiling</t>
  </si>
  <si>
    <t>05.4 Bescherming van de biodiversiteit en het landschap</t>
  </si>
  <si>
    <t>05.5 O&amp;O op het gebied van milieubescherming</t>
  </si>
  <si>
    <t>05.6 Milieubescherming n.e.g.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</si>
  <si>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</si>
  <si>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</si>
  <si>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</si>
  <si>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</si>
  <si>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</si>
  <si>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</si>
  <si>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</si>
  <si>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</si>
  <si>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</si>
  <si>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</si>
  <si>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</si>
  <si>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</si>
  <si>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</si>
  <si>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</si>
  <si>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(in miljoen euro)</t>
  </si>
  <si>
    <t>(in %)</t>
  </si>
  <si>
    <t>Jaartal</t>
  </si>
  <si>
    <t>Investeringen</t>
  </si>
  <si>
    <t>Lopende uitgaven</t>
  </si>
  <si>
    <t>*Lopende uitgaven= beloning van de werknemers + intermediair verbruik</t>
  </si>
  <si>
    <t>Leefmilieu</t>
  </si>
  <si>
    <t>Uitgaven voor de bescherming van het milieu in België</t>
  </si>
  <si>
    <t>(in % van het totaal)</t>
  </si>
  <si>
    <t>Bedragen in miljoenen euro's</t>
  </si>
  <si>
    <t>Lagere overheden</t>
  </si>
  <si>
    <t>Geconsolideerd totaal (a)</t>
  </si>
  <si>
    <t>(a) Het geconsolideerd totaal stemt niet overeen met de uitgaven door de subsectoren aangezien in dit totaal de inkomens- en kapitaaloverdrachten tussen de federale overheid, de gemeenschappen en gewesten en de lagere overheid niet worden opgenomen.</t>
  </si>
  <si>
    <t>Bron (verplichte vermelding): Instutuut voor de Nationale Rekeningen (INR)</t>
  </si>
  <si>
    <t>Investeringen (a)</t>
  </si>
  <si>
    <t>Geconsolideerde kapitaalverdrachten</t>
  </si>
  <si>
    <t>Beloning van werknemers</t>
  </si>
  <si>
    <t>Subsidies</t>
  </si>
  <si>
    <t>Totaal van de uitgaven van de federale overheid, de gewesten en de gemeenschappen.</t>
  </si>
  <si>
    <t>(a) Investeringen (bruto) + saldo aan- en verkopen van niet-geproduceerde niet-financiële activa.</t>
  </si>
  <si>
    <t>Bron (verplichte vermelding): Instituut voor de Nationale Rekeningen (INR)</t>
  </si>
  <si>
    <t>2016</t>
  </si>
  <si>
    <t>Totale overheid (a)</t>
  </si>
  <si>
    <t>Milieu-uitgaven van de overheden 2017</t>
  </si>
  <si>
    <t>2017</t>
  </si>
  <si>
    <t>Evolutie van de overheidsuitgaven voor milieubescherming, volgens soort uitgave (2001-2017)</t>
  </si>
  <si>
    <t>Overheidsuitgaven voor milieubescherming, volgens hoedanigheid van de overheid (2001-2017)</t>
  </si>
  <si>
    <t>Grafiek 1: Uitgaven voor de bescherming van het milieu door de overheid, investeringen en lopende uitgaven, 2001-2017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</si>
</sst>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vertAlign val="superscript"/>
      <sz val="10"/>
      <name val="Verdana"/>
      <family val="2"/>
    </font>
    <font>
      <b/>
      <sz val="9"/>
      <color indexed="10"/>
      <name val="Courier New"/>
      <family val="3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56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0" tint="-0.499984740745262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F6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hair">
        <color rgb="FFFFFFCC"/>
      </right>
      <top style="thin">
        <color rgb="FFC0C0C0"/>
      </top>
      <bottom style="thin">
        <color rgb="FFC0C0C0"/>
      </bottom>
      <diagonal/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/>
      <top style="thin">
        <color rgb="FFC0C0C0"/>
      </top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0"/>
    <xf numFmtId="0" fontId="36" fillId="0" borderId="0"/>
    <xf numFmtId="0" fontId="1" fillId="0" borderId="0"/>
  </cellStyleXfs>
  <cellXfs count="82">
    <xf numFmtId="0" fontId="0" fillId="0" borderId="0" xfId="0"/>
    <xf numFmtId="0" fontId="21" fillId="34" borderId="11" xfId="42" applyFont="1" applyFill="1" applyBorder="1" applyAlignment="1">
      <alignment vertical="top" wrapText="1"/>
    </xf>
    <xf numFmtId="0" fontId="25" fillId="36" borderId="10" xfId="42" applyFont="1" applyFill="1" applyBorder="1" applyAlignment="1">
      <alignment horizontal="center"/>
    </xf>
    <xf numFmtId="0" fontId="19" fillId="35" borderId="10" xfId="42" applyFont="1" applyFill="1" applyBorder="1" applyAlignment="1">
      <alignment vertical="top" wrapText="1"/>
    </xf>
    <xf numFmtId="0" fontId="24" fillId="0" borderId="14" xfId="42" applyFont="1" applyBorder="1" applyAlignment="1">
      <alignment horizontal="left" wrapText="1"/>
    </xf>
    <xf numFmtId="0" fontId="23" fillId="0" borderId="15" xfId="42" applyNumberFormat="1" applyFont="1" applyBorder="1" applyAlignment="1">
      <alignment horizontal="right"/>
    </xf>
    <xf numFmtId="0" fontId="24" fillId="37" borderId="14" xfId="42" applyFont="1" applyFill="1" applyBorder="1" applyAlignment="1">
      <alignment horizontal="left" wrapText="1"/>
    </xf>
    <xf numFmtId="0" fontId="25" fillId="36" borderId="10" xfId="42" applyFont="1" applyFill="1" applyBorder="1" applyAlignment="1">
      <alignment horizontal="center"/>
    </xf>
    <xf numFmtId="0" fontId="25" fillId="36" borderId="12" xfId="42" applyFont="1" applyFill="1" applyBorder="1" applyAlignment="1">
      <alignment horizontal="center"/>
    </xf>
    <xf numFmtId="0" fontId="19" fillId="35" borderId="10" xfId="42" applyFont="1" applyFill="1" applyBorder="1" applyAlignment="1">
      <alignment vertical="top" wrapText="1"/>
    </xf>
    <xf numFmtId="0" fontId="24" fillId="0" borderId="14" xfId="42" applyFont="1" applyBorder="1" applyAlignment="1">
      <alignment horizontal="left" wrapText="1"/>
    </xf>
    <xf numFmtId="0" fontId="23" fillId="0" borderId="15" xfId="42" applyNumberFormat="1" applyFont="1" applyBorder="1" applyAlignment="1">
      <alignment horizontal="right"/>
    </xf>
    <xf numFmtId="0" fontId="24" fillId="37" borderId="14" xfId="42" applyFont="1" applyFill="1" applyBorder="1" applyAlignment="1">
      <alignment horizontal="left" wrapText="1"/>
    </xf>
    <xf numFmtId="0" fontId="0" fillId="0" borderId="0" xfId="0"/>
    <xf numFmtId="0" fontId="18" fillId="0" borderId="0" xfId="42"/>
    <xf numFmtId="0" fontId="23" fillId="0" borderId="15" xfId="46" applyNumberFormat="1" applyFont="1" applyFill="1" applyBorder="1" applyAlignment="1">
      <alignment horizontal="right"/>
    </xf>
    <xf numFmtId="0" fontId="23" fillId="38" borderId="15" xfId="46" applyNumberFormat="1" applyFont="1" applyFill="1" applyBorder="1" applyAlignment="1">
      <alignment horizontal="right"/>
    </xf>
    <xf numFmtId="0" fontId="19" fillId="35" borderId="10" xfId="45" applyFont="1" applyFill="1" applyBorder="1" applyAlignment="1">
      <alignment vertical="top" wrapText="1"/>
    </xf>
    <xf numFmtId="164" fontId="18" fillId="0" borderId="0" xfId="42" applyNumberFormat="1"/>
    <xf numFmtId="0" fontId="18" fillId="0" borderId="0" xfId="42"/>
    <xf numFmtId="0" fontId="0" fillId="0" borderId="0" xfId="0"/>
    <xf numFmtId="0" fontId="39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/>
    </xf>
    <xf numFmtId="0" fontId="20" fillId="35" borderId="10" xfId="0" applyFont="1" applyFill="1" applyBorder="1" applyAlignment="1">
      <alignment wrapText="1"/>
    </xf>
    <xf numFmtId="0" fontId="0" fillId="0" borderId="0" xfId="0" applyAlignment="1"/>
    <xf numFmtId="0" fontId="34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/>
    <xf numFmtId="0" fontId="31" fillId="0" borderId="0" xfId="0" applyFont="1"/>
    <xf numFmtId="0" fontId="26" fillId="39" borderId="0" xfId="0" applyFont="1" applyFill="1" applyBorder="1" applyAlignment="1">
      <alignment horizontal="center" vertical="center" wrapText="1"/>
    </xf>
    <xf numFmtId="0" fontId="28" fillId="40" borderId="0" xfId="0" applyFont="1" applyFill="1" applyBorder="1" applyAlignment="1">
      <alignment horizontal="right" wrapText="1"/>
    </xf>
    <xf numFmtId="0" fontId="28" fillId="0" borderId="0" xfId="0" applyFont="1" applyBorder="1"/>
    <xf numFmtId="0" fontId="27" fillId="40" borderId="0" xfId="0" applyFont="1" applyFill="1" applyBorder="1" applyAlignment="1">
      <alignment horizontal="left" wrapText="1"/>
    </xf>
    <xf numFmtId="0" fontId="29" fillId="0" borderId="0" xfId="0" applyFont="1" applyBorder="1" applyAlignment="1"/>
    <xf numFmtId="0" fontId="30" fillId="0" borderId="0" xfId="0" applyFont="1" applyBorder="1" applyAlignment="1"/>
    <xf numFmtId="0" fontId="29" fillId="0" borderId="0" xfId="0" applyFont="1" applyBorder="1" applyAlignment="1">
      <alignment horizontal="left"/>
    </xf>
    <xf numFmtId="0" fontId="33" fillId="0" borderId="0" xfId="0" applyFont="1" applyBorder="1" applyAlignment="1">
      <alignment wrapText="1"/>
    </xf>
    <xf numFmtId="0" fontId="32" fillId="0" borderId="0" xfId="43"/>
    <xf numFmtId="0" fontId="28" fillId="40" borderId="0" xfId="46" applyFont="1" applyFill="1" applyBorder="1" applyAlignment="1">
      <alignment horizontal="right" wrapText="1"/>
    </xf>
    <xf numFmtId="0" fontId="27" fillId="40" borderId="0" xfId="46" applyFont="1" applyFill="1" applyBorder="1" applyAlignment="1">
      <alignment horizontal="left" wrapText="1"/>
    </xf>
    <xf numFmtId="0" fontId="28" fillId="40" borderId="0" xfId="46" applyFont="1" applyFill="1" applyBorder="1" applyAlignment="1">
      <alignment horizontal="right" wrapText="1"/>
    </xf>
    <xf numFmtId="0" fontId="27" fillId="40" borderId="0" xfId="46" applyFont="1" applyFill="1" applyBorder="1" applyAlignment="1">
      <alignment horizontal="left" wrapText="1"/>
    </xf>
    <xf numFmtId="0" fontId="23" fillId="0" borderId="0" xfId="46" applyNumberFormat="1" applyFont="1" applyFill="1" applyBorder="1" applyAlignment="1">
      <alignment horizontal="right"/>
    </xf>
    <xf numFmtId="0" fontId="23" fillId="41" borderId="15" xfId="42" applyNumberFormat="1" applyFont="1" applyFill="1" applyBorder="1" applyAlignment="1">
      <alignment horizontal="right"/>
    </xf>
    <xf numFmtId="164" fontId="28" fillId="40" borderId="0" xfId="46" applyNumberFormat="1" applyFont="1" applyFill="1" applyBorder="1" applyAlignment="1">
      <alignment horizontal="right" wrapText="1"/>
    </xf>
    <xf numFmtId="164" fontId="28" fillId="40" borderId="0" xfId="0" applyNumberFormat="1" applyFont="1" applyFill="1" applyBorder="1" applyAlignment="1">
      <alignment horizontal="right" wrapText="1"/>
    </xf>
    <xf numFmtId="164" fontId="23" fillId="0" borderId="15" xfId="46" applyNumberFormat="1" applyFont="1" applyFill="1" applyBorder="1" applyAlignment="1">
      <alignment horizontal="right"/>
    </xf>
    <xf numFmtId="164" fontId="23" fillId="0" borderId="0" xfId="46" applyNumberFormat="1" applyFont="1" applyFill="1" applyBorder="1" applyAlignment="1">
      <alignment horizontal="right"/>
    </xf>
    <xf numFmtId="164" fontId="23" fillId="38" borderId="15" xfId="46" applyNumberFormat="1" applyFont="1" applyFill="1" applyBorder="1" applyAlignment="1">
      <alignment horizontal="right"/>
    </xf>
    <xf numFmtId="164" fontId="1" fillId="0" borderId="0" xfId="47" applyNumberFormat="1"/>
    <xf numFmtId="0" fontId="22" fillId="33" borderId="11" xfId="42" applyFont="1" applyFill="1" applyBorder="1" applyAlignment="1">
      <alignment horizontal="right" vertical="top" wrapText="1"/>
    </xf>
    <xf numFmtId="0" fontId="22" fillId="33" borderId="13" xfId="42" applyFont="1" applyFill="1" applyBorder="1" applyAlignment="1">
      <alignment horizontal="right" vertical="top" wrapText="1"/>
    </xf>
    <xf numFmtId="0" fontId="22" fillId="33" borderId="12" xfId="42" applyFont="1" applyFill="1" applyBorder="1" applyAlignment="1">
      <alignment horizontal="right" vertical="top" wrapText="1"/>
    </xf>
    <xf numFmtId="0" fontId="21" fillId="33" borderId="11" xfId="42" applyFont="1" applyFill="1" applyBorder="1" applyAlignment="1">
      <alignment vertical="top" wrapText="1"/>
    </xf>
    <xf numFmtId="0" fontId="21" fillId="33" borderId="13" xfId="42" applyFont="1" applyFill="1" applyBorder="1" applyAlignment="1">
      <alignment vertical="top" wrapText="1"/>
    </xf>
    <xf numFmtId="0" fontId="21" fillId="33" borderId="12" xfId="42" applyFont="1" applyFill="1" applyBorder="1" applyAlignment="1">
      <alignment vertical="top" wrapText="1"/>
    </xf>
    <xf numFmtId="0" fontId="21" fillId="33" borderId="11" xfId="42" applyFont="1" applyFill="1" applyBorder="1" applyAlignment="1">
      <alignment horizontal="left" vertical="top" wrapText="1"/>
    </xf>
    <xf numFmtId="0" fontId="21" fillId="33" borderId="13" xfId="42" applyFont="1" applyFill="1" applyBorder="1" applyAlignment="1">
      <alignment horizontal="left" vertical="top" wrapText="1"/>
    </xf>
    <xf numFmtId="0" fontId="21" fillId="33" borderId="12" xfId="42" applyFont="1" applyFill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19" fillId="35" borderId="11" xfId="42" applyFont="1" applyFill="1" applyBorder="1" applyAlignment="1">
      <alignment vertical="top" wrapText="1"/>
    </xf>
    <xf numFmtId="0" fontId="19" fillId="35" borderId="12" xfId="42" applyFont="1" applyFill="1" applyBorder="1" applyAlignment="1">
      <alignment vertical="top" wrapText="1"/>
    </xf>
    <xf numFmtId="0" fontId="19" fillId="35" borderId="16" xfId="42" applyFont="1" applyFill="1" applyBorder="1" applyAlignment="1">
      <alignment vertical="top" wrapText="1"/>
    </xf>
    <xf numFmtId="0" fontId="19" fillId="35" borderId="18" xfId="42" applyFont="1" applyFill="1" applyBorder="1" applyAlignment="1">
      <alignment vertical="top" wrapText="1"/>
    </xf>
    <xf numFmtId="0" fontId="19" fillId="35" borderId="17" xfId="42" applyFont="1" applyFill="1" applyBorder="1" applyAlignment="1">
      <alignment vertical="top" wrapText="1"/>
    </xf>
    <xf numFmtId="0" fontId="22" fillId="34" borderId="11" xfId="42" applyFont="1" applyFill="1" applyBorder="1" applyAlignment="1">
      <alignment horizontal="right" vertical="center" wrapText="1"/>
    </xf>
    <xf numFmtId="0" fontId="22" fillId="34" borderId="13" xfId="42" applyFont="1" applyFill="1" applyBorder="1" applyAlignment="1">
      <alignment horizontal="right" vertical="center" wrapText="1"/>
    </xf>
    <xf numFmtId="0" fontId="22" fillId="34" borderId="12" xfId="42" applyFont="1" applyFill="1" applyBorder="1" applyAlignment="1">
      <alignment horizontal="right" vertical="center" wrapText="1"/>
    </xf>
    <xf numFmtId="0" fontId="21" fillId="34" borderId="11" xfId="42" applyFont="1" applyFill="1" applyBorder="1" applyAlignment="1">
      <alignment horizontal="center" vertical="top" wrapText="1"/>
    </xf>
    <xf numFmtId="0" fontId="21" fillId="34" borderId="12" xfId="42" applyFont="1" applyFill="1" applyBorder="1" applyAlignment="1">
      <alignment horizontal="center" vertical="top" wrapText="1"/>
    </xf>
    <xf numFmtId="0" fontId="20" fillId="35" borderId="11" xfId="42" applyFont="1" applyFill="1" applyBorder="1" applyAlignment="1">
      <alignment wrapText="1"/>
    </xf>
    <xf numFmtId="0" fontId="20" fillId="35" borderId="12" xfId="42" applyFont="1" applyFill="1" applyBorder="1" applyAlignment="1">
      <alignment wrapText="1"/>
    </xf>
    <xf numFmtId="0" fontId="25" fillId="36" borderId="11" xfId="42" applyFont="1" applyFill="1" applyBorder="1" applyAlignment="1">
      <alignment horizontal="center"/>
    </xf>
    <xf numFmtId="0" fontId="25" fillId="36" borderId="12" xfId="42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19" fillId="35" borderId="0" xfId="0" applyFont="1" applyFill="1" applyBorder="1" applyAlignment="1">
      <alignment horizontal="left" vertical="top" wrapText="1"/>
    </xf>
    <xf numFmtId="0" fontId="33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left"/>
    </xf>
    <xf numFmtId="0" fontId="30" fillId="0" borderId="0" xfId="0" applyFont="1" applyBorder="1"/>
    <xf numFmtId="0" fontId="29" fillId="0" borderId="0" xfId="0" applyFont="1" applyBorder="1" applyAlignment="1">
      <alignment horizontal="left" vertical="top" wrapText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3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Lien hypertexte 2" xfId="44"/>
    <cellStyle name="Neutraal" xfId="8" builtinId="28" customBuiltin="1"/>
    <cellStyle name="Normal 2" xfId="42"/>
    <cellStyle name="Normal 2 2" xfId="46"/>
    <cellStyle name="Normal 3" xfId="45"/>
    <cellStyle name="Normal 4" xfId="47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E7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Grafiek 1. Totale overheidsuitgaven 2017</a:t>
            </a:r>
          </a:p>
          <a:p>
            <a:pPr>
              <a:defRPr/>
            </a:pPr>
            <a:r>
              <a:rPr lang="en-US"/>
              <a:t>Bedragen </a:t>
            </a:r>
            <a:r>
              <a:rPr lang="en-US">
                <a:solidFill>
                  <a:sysClr val="windowText" lastClr="000000"/>
                </a:solidFill>
              </a:rPr>
              <a:t>in miljoenen euro's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'Milieu-uitgaven 2017'!$F$8:$H$8</c:f>
              <c:strCache>
                <c:ptCount val="3"/>
                <c:pt idx="0">
                  <c:v>Federale overheid</c:v>
                </c:pt>
                <c:pt idx="1">
                  <c:v>Gemeenschappen en gewesten</c:v>
                </c:pt>
                <c:pt idx="2">
                  <c:v>Lagere overheid</c:v>
                </c:pt>
              </c:strCache>
            </c:strRef>
          </c:cat>
          <c:val>
            <c:numRef>
              <c:f>('Milieu-uitgaven 2017'!$F$10,'Milieu-uitgaven 2017'!$G$10,'Milieu-uitgaven 2017'!$H$10)</c:f>
              <c:numCache>
                <c:formatCode>General</c:formatCode>
                <c:ptCount val="3"/>
                <c:pt idx="0">
                  <c:v>375.4</c:v>
                </c:pt>
                <c:pt idx="1">
                  <c:v>1335.4</c:v>
                </c:pt>
                <c:pt idx="2">
                  <c:v>2411.9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3-4E2A-B795-6A0B4E847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76192"/>
        <c:axId val="157177728"/>
      </c:barChart>
      <c:catAx>
        <c:axId val="157176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177728"/>
        <c:crosses val="autoZero"/>
        <c:auto val="1"/>
        <c:lblAlgn val="ctr"/>
        <c:lblOffset val="100"/>
        <c:noMultiLvlLbl val="0"/>
      </c:catAx>
      <c:valAx>
        <c:axId val="157177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571761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Grafiek 2. Milieu-uitgaven van de overheden 2017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'Milieu-uitgaven 2017'!$B$11:$B$16</c:f>
              <c:strCache>
                <c:ptCount val="6"/>
                <c:pt idx="0">
                  <c:v>05.1 Afvalbeheer</c:v>
                </c:pt>
                <c:pt idx="1">
                  <c:v>05.2 Afvalwaterbeheer</c:v>
                </c:pt>
                <c:pt idx="2">
                  <c:v>05.3 Bestrijding van milieuvervuiling</c:v>
                </c:pt>
                <c:pt idx="3">
                  <c:v>05.4 Bescherming van de biodiversiteit en het landschap</c:v>
                </c:pt>
                <c:pt idx="4">
                  <c:v>05.5 O&amp;O op het gebied van milieubescherming</c:v>
                </c:pt>
                <c:pt idx="5">
                  <c:v>05.6 Milieubescherming n.e.g.</c:v>
                </c:pt>
              </c:strCache>
            </c:strRef>
          </c:cat>
          <c:val>
            <c:numRef>
              <c:f>'Milieu-uitgaven 2017'!$E$11:$E$16</c:f>
              <c:numCache>
                <c:formatCode>General</c:formatCode>
                <c:ptCount val="6"/>
                <c:pt idx="0">
                  <c:v>2383</c:v>
                </c:pt>
                <c:pt idx="1">
                  <c:v>363.6</c:v>
                </c:pt>
                <c:pt idx="2">
                  <c:v>341.7</c:v>
                </c:pt>
                <c:pt idx="3">
                  <c:v>268</c:v>
                </c:pt>
                <c:pt idx="4">
                  <c:v>79.2</c:v>
                </c:pt>
                <c:pt idx="5">
                  <c:v>578.9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8-4FB5-9EDC-CA6F1379D47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Grafiek 3. Verdeling van de totale uitgaven door de overheden per milieudomein in 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'Milieu-uitgaven 2017'!$B$11</c:f>
              <c:strCache>
                <c:ptCount val="1"/>
                <c:pt idx="0">
                  <c:v>05.1 Afvalbeheer</c:v>
                </c:pt>
              </c:strCache>
            </c:strRef>
          </c:tx>
          <c:invertIfNegative val="0"/>
          <c:cat>
            <c:strRef>
              <c:f>'Milieu-uitgaven 2017'!$F$8:$H$8</c:f>
              <c:strCache>
                <c:ptCount val="3"/>
                <c:pt idx="0">
                  <c:v>Federale overheid</c:v>
                </c:pt>
                <c:pt idx="1">
                  <c:v>Gemeenschappen en gewesten</c:v>
                </c:pt>
                <c:pt idx="2">
                  <c:v>Lagere overheid</c:v>
                </c:pt>
              </c:strCache>
            </c:strRef>
          </c:cat>
          <c:val>
            <c:numRef>
              <c:f>'Milieu-uitgaven 2017'!$F$11:$H$11</c:f>
              <c:numCache>
                <c:formatCode>General</c:formatCode>
                <c:ptCount val="3"/>
                <c:pt idx="0">
                  <c:v>316.10000000000002</c:v>
                </c:pt>
                <c:pt idx="1">
                  <c:v>268.89999999999998</c:v>
                </c:pt>
                <c:pt idx="2">
                  <c:v>1810.8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6-4C80-A763-F3ED0A2FCB77}"/>
            </c:ext>
          </c:extLst>
        </c:ser>
        <c:ser>
          <c:idx val="1"/>
          <c:order val="1"/>
          <c:tx>
            <c:strRef>
              <c:f>'Milieu-uitgaven 2017'!$B$12</c:f>
              <c:strCache>
                <c:ptCount val="1"/>
                <c:pt idx="0">
                  <c:v>05.2 Afvalwaterbeheer</c:v>
                </c:pt>
              </c:strCache>
            </c:strRef>
          </c:tx>
          <c:invertIfNegative val="0"/>
          <c:cat>
            <c:strRef>
              <c:f>'Milieu-uitgaven 2017'!$F$8:$H$8</c:f>
              <c:strCache>
                <c:ptCount val="3"/>
                <c:pt idx="0">
                  <c:v>Federale overheid</c:v>
                </c:pt>
                <c:pt idx="1">
                  <c:v>Gemeenschappen en gewesten</c:v>
                </c:pt>
                <c:pt idx="2">
                  <c:v>Lagere overheid</c:v>
                </c:pt>
              </c:strCache>
            </c:strRef>
          </c:cat>
          <c:val>
            <c:numRef>
              <c:f>'Milieu-uitgaven 2017'!$F$12:$H$12</c:f>
              <c:numCache>
                <c:formatCode>General</c:formatCode>
                <c:ptCount val="3"/>
                <c:pt idx="0">
                  <c:v>0</c:v>
                </c:pt>
                <c:pt idx="1">
                  <c:v>152.19999999999999</c:v>
                </c:pt>
                <c:pt idx="2">
                  <c:v>277.8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F6-4C80-A763-F3ED0A2FCB77}"/>
            </c:ext>
          </c:extLst>
        </c:ser>
        <c:ser>
          <c:idx val="2"/>
          <c:order val="2"/>
          <c:tx>
            <c:strRef>
              <c:f>'Milieu-uitgaven 2017'!$B$13</c:f>
              <c:strCache>
                <c:ptCount val="1"/>
                <c:pt idx="0">
                  <c:v>05.3 Bestrijding van milieuvervuiling</c:v>
                </c:pt>
              </c:strCache>
            </c:strRef>
          </c:tx>
          <c:invertIfNegative val="0"/>
          <c:cat>
            <c:strRef>
              <c:f>'Milieu-uitgaven 2017'!$F$8:$H$8</c:f>
              <c:strCache>
                <c:ptCount val="3"/>
                <c:pt idx="0">
                  <c:v>Federale overheid</c:v>
                </c:pt>
                <c:pt idx="1">
                  <c:v>Gemeenschappen en gewesten</c:v>
                </c:pt>
                <c:pt idx="2">
                  <c:v>Lagere overheid</c:v>
                </c:pt>
              </c:strCache>
            </c:strRef>
          </c:cat>
          <c:val>
            <c:numRef>
              <c:f>'Milieu-uitgaven 2017'!$F$13:$H$13</c:f>
              <c:numCache>
                <c:formatCode>General</c:formatCode>
                <c:ptCount val="3"/>
                <c:pt idx="0">
                  <c:v>7.9</c:v>
                </c:pt>
                <c:pt idx="1">
                  <c:v>248.8</c:v>
                </c:pt>
                <c:pt idx="2">
                  <c:v>88.6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F6-4C80-A763-F3ED0A2FCB77}"/>
            </c:ext>
          </c:extLst>
        </c:ser>
        <c:ser>
          <c:idx val="3"/>
          <c:order val="3"/>
          <c:tx>
            <c:strRef>
              <c:f>'Milieu-uitgaven 2017'!$B$14</c:f>
              <c:strCache>
                <c:ptCount val="1"/>
                <c:pt idx="0">
                  <c:v>05.4 Bescherming van de biodiversiteit en het landschap</c:v>
                </c:pt>
              </c:strCache>
            </c:strRef>
          </c:tx>
          <c:invertIfNegative val="0"/>
          <c:cat>
            <c:strRef>
              <c:f>'Milieu-uitgaven 2017'!$F$8:$H$8</c:f>
              <c:strCache>
                <c:ptCount val="3"/>
                <c:pt idx="0">
                  <c:v>Federale overheid</c:v>
                </c:pt>
                <c:pt idx="1">
                  <c:v>Gemeenschappen en gewesten</c:v>
                </c:pt>
                <c:pt idx="2">
                  <c:v>Lagere overheid</c:v>
                </c:pt>
              </c:strCache>
            </c:strRef>
          </c:cat>
          <c:val>
            <c:numRef>
              <c:f>'Milieu-uitgaven 2017'!$F$14:$H$14</c:f>
              <c:numCache>
                <c:formatCode>General</c:formatCode>
                <c:ptCount val="3"/>
                <c:pt idx="0">
                  <c:v>0.9</c:v>
                </c:pt>
                <c:pt idx="1">
                  <c:v>217.7</c:v>
                </c:pt>
                <c:pt idx="2">
                  <c:v>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F6-4C80-A763-F3ED0A2FCB77}"/>
            </c:ext>
          </c:extLst>
        </c:ser>
        <c:ser>
          <c:idx val="4"/>
          <c:order val="4"/>
          <c:tx>
            <c:strRef>
              <c:f>'Milieu-uitgaven 2017'!$B$15</c:f>
              <c:strCache>
                <c:ptCount val="1"/>
                <c:pt idx="0">
                  <c:v>05.5 O&amp;O op het gebied van milieubescherming</c:v>
                </c:pt>
              </c:strCache>
            </c:strRef>
          </c:tx>
          <c:invertIfNegative val="0"/>
          <c:cat>
            <c:strRef>
              <c:f>'Milieu-uitgaven 2017'!$F$8:$H$8</c:f>
              <c:strCache>
                <c:ptCount val="3"/>
                <c:pt idx="0">
                  <c:v>Federale overheid</c:v>
                </c:pt>
                <c:pt idx="1">
                  <c:v>Gemeenschappen en gewesten</c:v>
                </c:pt>
                <c:pt idx="2">
                  <c:v>Lagere overheid</c:v>
                </c:pt>
              </c:strCache>
            </c:strRef>
          </c:cat>
          <c:val>
            <c:numRef>
              <c:f>'Milieu-uitgaven 2017'!$F$15:$H$15</c:f>
              <c:numCache>
                <c:formatCode>General</c:formatCode>
                <c:ptCount val="3"/>
                <c:pt idx="0">
                  <c:v>24.5</c:v>
                </c:pt>
                <c:pt idx="1">
                  <c:v>60.7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F6-4C80-A763-F3ED0A2FCB77}"/>
            </c:ext>
          </c:extLst>
        </c:ser>
        <c:ser>
          <c:idx val="5"/>
          <c:order val="5"/>
          <c:tx>
            <c:strRef>
              <c:f>'Milieu-uitgaven 2017'!$B$16</c:f>
              <c:strCache>
                <c:ptCount val="1"/>
                <c:pt idx="0">
                  <c:v>05.6 Milieubescherming n.e.g.</c:v>
                </c:pt>
              </c:strCache>
            </c:strRef>
          </c:tx>
          <c:invertIfNegative val="0"/>
          <c:cat>
            <c:strRef>
              <c:f>'Milieu-uitgaven 2017'!$F$8:$H$8</c:f>
              <c:strCache>
                <c:ptCount val="3"/>
                <c:pt idx="0">
                  <c:v>Federale overheid</c:v>
                </c:pt>
                <c:pt idx="1">
                  <c:v>Gemeenschappen en gewesten</c:v>
                </c:pt>
                <c:pt idx="2">
                  <c:v>Lagere overheid</c:v>
                </c:pt>
              </c:strCache>
            </c:strRef>
          </c:cat>
          <c:val>
            <c:numRef>
              <c:f>'Milieu-uitgaven 2017'!$F$16:$H$16</c:f>
              <c:numCache>
                <c:formatCode>General</c:formatCode>
                <c:ptCount val="3"/>
                <c:pt idx="0">
                  <c:v>25.9</c:v>
                </c:pt>
                <c:pt idx="1">
                  <c:v>387.1</c:v>
                </c:pt>
                <c:pt idx="2">
                  <c:v>175.9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F6-4C80-A763-F3ED0A2FC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6499328"/>
        <c:axId val="46500864"/>
      </c:barChart>
      <c:catAx>
        <c:axId val="464993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6500864"/>
        <c:crosses val="autoZero"/>
        <c:auto val="1"/>
        <c:lblAlgn val="ctr"/>
        <c:lblOffset val="100"/>
        <c:noMultiLvlLbl val="0"/>
      </c:catAx>
      <c:valAx>
        <c:axId val="465008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46499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BE"/>
              <a:t>Uitgaven voor de bescherming van het milieu door de overheid, investeringen en lopende uitgaven, 2001-2017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'%inv-dep_NL'!$H$5:$H$6</c:f>
              <c:strCache>
                <c:ptCount val="2"/>
                <c:pt idx="0">
                  <c:v>(in %)</c:v>
                </c:pt>
                <c:pt idx="1">
                  <c:v>Investeringen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'%inv-dep_NL'!$B$7:$B$23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'%inv-dep_NL'!$H$7:$H$23</c:f>
              <c:numCache>
                <c:formatCode>0.0</c:formatCode>
                <c:ptCount val="17"/>
                <c:pt idx="0">
                  <c:v>25.684827655918323</c:v>
                </c:pt>
                <c:pt idx="1">
                  <c:v>24.87667033861775</c:v>
                </c:pt>
                <c:pt idx="2">
                  <c:v>22.533507073715558</c:v>
                </c:pt>
                <c:pt idx="3">
                  <c:v>21.41091889463042</c:v>
                </c:pt>
                <c:pt idx="4">
                  <c:v>14.257545881996055</c:v>
                </c:pt>
                <c:pt idx="5">
                  <c:v>22.750498807727869</c:v>
                </c:pt>
                <c:pt idx="6">
                  <c:v>20.683639792550686</c:v>
                </c:pt>
                <c:pt idx="7">
                  <c:v>23.074334272853477</c:v>
                </c:pt>
                <c:pt idx="8">
                  <c:v>22.232146179896542</c:v>
                </c:pt>
                <c:pt idx="9">
                  <c:v>11.585292344786016</c:v>
                </c:pt>
                <c:pt idx="10">
                  <c:v>12.788468910526721</c:v>
                </c:pt>
                <c:pt idx="11">
                  <c:v>15.550534825431567</c:v>
                </c:pt>
                <c:pt idx="12">
                  <c:v>17.620800109043824</c:v>
                </c:pt>
                <c:pt idx="13">
                  <c:v>13.254633944289118</c:v>
                </c:pt>
                <c:pt idx="14">
                  <c:v>15.320474181233676</c:v>
                </c:pt>
                <c:pt idx="15">
                  <c:v>13.564892383039052</c:v>
                </c:pt>
                <c:pt idx="16">
                  <c:v>13.589401507865098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3-4100-9F58-177233294BBA}"/>
            </c:ext>
          </c:extLst>
        </c:ser>
        <c:ser>
          <c:idx val="1"/>
          <c:order val="1"/>
          <c:tx>
            <c:strRef>
              <c:f>'%inv-dep_NL'!$I$5:$I$6</c:f>
              <c:strCache>
                <c:ptCount val="2"/>
                <c:pt idx="0">
                  <c:v>(in %)</c:v>
                </c:pt>
                <c:pt idx="1">
                  <c:v>Lopende uitgaven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'%inv-dep_NL'!$B$7:$B$23</c:f>
              <c:strCach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strCache>
            </c:strRef>
          </c:cat>
          <c:val>
            <c:numRef>
              <c:f>'%inv-dep_NL'!$I$7:$I$23</c:f>
              <c:numCache>
                <c:formatCode>0.0</c:formatCode>
                <c:ptCount val="17"/>
                <c:pt idx="0">
                  <c:v>74.315172344081674</c:v>
                </c:pt>
                <c:pt idx="1">
                  <c:v>75.123329661382243</c:v>
                </c:pt>
                <c:pt idx="2">
                  <c:v>77.466492926284431</c:v>
                </c:pt>
                <c:pt idx="3">
                  <c:v>78.589081105369587</c:v>
                </c:pt>
                <c:pt idx="4">
                  <c:v>85.742454118003934</c:v>
                </c:pt>
                <c:pt idx="5">
                  <c:v>77.249501192272135</c:v>
                </c:pt>
                <c:pt idx="6">
                  <c:v>79.316360207449321</c:v>
                </c:pt>
                <c:pt idx="7">
                  <c:v>76.925665727146523</c:v>
                </c:pt>
                <c:pt idx="8">
                  <c:v>77.767853820103454</c:v>
                </c:pt>
                <c:pt idx="9">
                  <c:v>88.414707655213974</c:v>
                </c:pt>
                <c:pt idx="10">
                  <c:v>87.211531089473283</c:v>
                </c:pt>
                <c:pt idx="11">
                  <c:v>84.449465174568431</c:v>
                </c:pt>
                <c:pt idx="12">
                  <c:v>82.379199890956173</c:v>
                </c:pt>
                <c:pt idx="13">
                  <c:v>86.745366055710889</c:v>
                </c:pt>
                <c:pt idx="14">
                  <c:v>84.679525818766322</c:v>
                </c:pt>
                <c:pt idx="15">
                  <c:v>86.435107616960948</c:v>
                </c:pt>
                <c:pt idx="16">
                  <c:v>86.410598492134909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3-4100-9F58-177233294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6223744"/>
        <c:axId val="46225280"/>
      </c:barChart>
      <c:catAx>
        <c:axId val="46223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6225280"/>
        <c:crosses val="autoZero"/>
        <c:auto val="1"/>
        <c:lblAlgn val="ctr"/>
        <c:lblOffset val="100"/>
        <c:noMultiLvlLbl val="0"/>
      </c:catAx>
      <c:valAx>
        <c:axId val="462252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46223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Overheidsuitgaven voor milieubescherming, volgens hoedanigheid van de overheid</a:t>
            </a:r>
          </a:p>
          <a:p>
            <a:pPr>
              <a:defRPr/>
            </a:pPr>
            <a:r>
              <a:rPr lang="en-US"/>
              <a:t>Bedragen in miljoenen euro's (2001 - 2017)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'miljoenen euro''s'!$B$5</c:f>
              <c:strCache>
                <c:ptCount val="1"/>
                <c:pt idx="0">
                  <c:v>Federale overheid</c:v>
                </c:pt>
              </c:strCache>
            </c:strRef>
          </c:tx>
          <c:invertIfNegative val="0"/>
          <c:cat>
            <c:numRef>
              <c:f>'miljoenen euro''s'!$A$6:$A$22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'miljoenen euro''s'!$B$6:$B$22</c:f>
              <c:numCache>
                <c:formatCode>General</c:formatCode>
                <c:ptCount val="17"/>
                <c:pt idx="0">
                  <c:v>157.19999999999999</c:v>
                </c:pt>
                <c:pt idx="1">
                  <c:v>164.7</c:v>
                </c:pt>
                <c:pt idx="2">
                  <c:v>157.19999999999999</c:v>
                </c:pt>
                <c:pt idx="3" formatCode="0.0">
                  <c:v>251</c:v>
                </c:pt>
                <c:pt idx="4">
                  <c:v>206.8</c:v>
                </c:pt>
                <c:pt idx="5">
                  <c:v>152.1</c:v>
                </c:pt>
                <c:pt idx="6">
                  <c:v>154.80000000000001</c:v>
                </c:pt>
                <c:pt idx="7">
                  <c:v>250.2</c:v>
                </c:pt>
                <c:pt idx="8">
                  <c:v>272.89999999999998</c:v>
                </c:pt>
                <c:pt idx="9">
                  <c:v>872.3</c:v>
                </c:pt>
                <c:pt idx="10">
                  <c:v>1556.6</c:v>
                </c:pt>
                <c:pt idx="11">
                  <c:v>1575.8</c:v>
                </c:pt>
                <c:pt idx="12">
                  <c:v>1289.5999999999999</c:v>
                </c:pt>
                <c:pt idx="13">
                  <c:v>660.3</c:v>
                </c:pt>
                <c:pt idx="14">
                  <c:v>538.79999999999995</c:v>
                </c:pt>
                <c:pt idx="15" formatCode="0.0">
                  <c:v>376</c:v>
                </c:pt>
                <c:pt idx="16" formatCode="0.0">
                  <c:v>375.4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10-4A27-975A-4169D43E8328}"/>
            </c:ext>
          </c:extLst>
        </c:ser>
        <c:ser>
          <c:idx val="1"/>
          <c:order val="1"/>
          <c:tx>
            <c:strRef>
              <c:f>'miljoenen euro''s'!$C$5</c:f>
              <c:strCache>
                <c:ptCount val="1"/>
                <c:pt idx="0">
                  <c:v>Gemeenschappen en gewesten</c:v>
                </c:pt>
              </c:strCache>
            </c:strRef>
          </c:tx>
          <c:invertIfNegative val="0"/>
          <c:cat>
            <c:numRef>
              <c:f>'miljoenen euro''s'!$A$6:$A$22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'miljoenen euro''s'!$C$6:$C$22</c:f>
              <c:numCache>
                <c:formatCode>General</c:formatCode>
                <c:ptCount val="17"/>
                <c:pt idx="0">
                  <c:v>1100.2</c:v>
                </c:pt>
                <c:pt idx="1">
                  <c:v>1044.2</c:v>
                </c:pt>
                <c:pt idx="2">
                  <c:v>1039.9000000000001</c:v>
                </c:pt>
                <c:pt idx="3">
                  <c:v>1446.2</c:v>
                </c:pt>
                <c:pt idx="4">
                  <c:v>1062.5999999999999</c:v>
                </c:pt>
                <c:pt idx="5">
                  <c:v>959.8</c:v>
                </c:pt>
                <c:pt idx="6">
                  <c:v>884.4</c:v>
                </c:pt>
                <c:pt idx="7">
                  <c:v>972.5</c:v>
                </c:pt>
                <c:pt idx="8">
                  <c:v>1019.1</c:v>
                </c:pt>
                <c:pt idx="9">
                  <c:v>960.7</c:v>
                </c:pt>
                <c:pt idx="10">
                  <c:v>1163.9000000000001</c:v>
                </c:pt>
                <c:pt idx="11">
                  <c:v>1139.0999999999999</c:v>
                </c:pt>
                <c:pt idx="12">
                  <c:v>1254.8</c:v>
                </c:pt>
                <c:pt idx="13">
                  <c:v>1286.5</c:v>
                </c:pt>
                <c:pt idx="14">
                  <c:v>1165.7</c:v>
                </c:pt>
                <c:pt idx="15">
                  <c:v>1191.3</c:v>
                </c:pt>
                <c:pt idx="16">
                  <c:v>1335.4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10-4A27-975A-4169D43E8328}"/>
            </c:ext>
          </c:extLst>
        </c:ser>
        <c:ser>
          <c:idx val="2"/>
          <c:order val="2"/>
          <c:tx>
            <c:strRef>
              <c:f>'miljoenen euro''s'!$D$5</c:f>
              <c:strCache>
                <c:ptCount val="1"/>
                <c:pt idx="0">
                  <c:v>Lagere overheden</c:v>
                </c:pt>
              </c:strCache>
            </c:strRef>
          </c:tx>
          <c:invertIfNegative val="0"/>
          <c:cat>
            <c:numRef>
              <c:f>'miljoenen euro''s'!$A$6:$A$22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'miljoenen euro''s'!$D$6:$D$22</c:f>
              <c:numCache>
                <c:formatCode>General</c:formatCode>
                <c:ptCount val="17"/>
                <c:pt idx="0">
                  <c:v>1057.5</c:v>
                </c:pt>
                <c:pt idx="1">
                  <c:v>1154.5</c:v>
                </c:pt>
                <c:pt idx="2">
                  <c:v>1222.2</c:v>
                </c:pt>
                <c:pt idx="3">
                  <c:v>1279.5999999999999</c:v>
                </c:pt>
                <c:pt idx="4">
                  <c:v>1327.9</c:v>
                </c:pt>
                <c:pt idx="5">
                  <c:v>1357.7</c:v>
                </c:pt>
                <c:pt idx="6">
                  <c:v>1466.9</c:v>
                </c:pt>
                <c:pt idx="7">
                  <c:v>1741.5</c:v>
                </c:pt>
                <c:pt idx="8">
                  <c:v>2053.6</c:v>
                </c:pt>
                <c:pt idx="9">
                  <c:v>1936.9</c:v>
                </c:pt>
                <c:pt idx="10">
                  <c:v>1888.4</c:v>
                </c:pt>
                <c:pt idx="11">
                  <c:v>2038.1</c:v>
                </c:pt>
                <c:pt idx="12">
                  <c:v>2158.1</c:v>
                </c:pt>
                <c:pt idx="13" formatCode="0.0">
                  <c:v>1995</c:v>
                </c:pt>
                <c:pt idx="14">
                  <c:v>1991.7</c:v>
                </c:pt>
                <c:pt idx="15">
                  <c:v>2135.6999999999998</c:v>
                </c:pt>
                <c:pt idx="16">
                  <c:v>2411.9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10-4A27-975A-4169D43E8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04256"/>
        <c:axId val="46306048"/>
      </c:barChart>
      <c:catAx>
        <c:axId val="4630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6306048"/>
        <c:crosses val="autoZero"/>
        <c:auto val="1"/>
        <c:lblAlgn val="ctr"/>
        <c:lblOffset val="100"/>
        <c:noMultiLvlLbl val="0"/>
      </c:catAx>
      <c:valAx>
        <c:axId val="463060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6304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Geconsolideerd totaal van overheidsuitgaven voor milieubescherming</a:t>
            </a:r>
          </a:p>
          <a:p>
            <a:pPr>
              <a:defRPr/>
            </a:pPr>
            <a:r>
              <a:rPr lang="en-US"/>
              <a:t>Bedragen in miljoenen euro's (2001 - 2017)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'miljoenen euro''s'!$E$5</c:f>
              <c:strCache>
                <c:ptCount val="1"/>
                <c:pt idx="0">
                  <c:v>Geconsolideerd totaal (a)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invertIfNegative val="0"/>
          <c:cat>
            <c:numRef>
              <c:f>'miljoenen euro''s'!$A$6:$A$22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'miljoenen euro''s'!$E$6:$E$22</c:f>
              <c:numCache>
                <c:formatCode>General</c:formatCode>
                <c:ptCount val="17"/>
                <c:pt idx="0">
                  <c:v>2183.6999999999998</c:v>
                </c:pt>
                <c:pt idx="1">
                  <c:v>2284.9</c:v>
                </c:pt>
                <c:pt idx="2">
                  <c:v>2314.4</c:v>
                </c:pt>
                <c:pt idx="3">
                  <c:v>2559.3000000000002</c:v>
                </c:pt>
                <c:pt idx="4">
                  <c:v>2472.6999999999998</c:v>
                </c:pt>
                <c:pt idx="5">
                  <c:v>2358.4</c:v>
                </c:pt>
                <c:pt idx="6">
                  <c:v>2393.8000000000002</c:v>
                </c:pt>
                <c:pt idx="7">
                  <c:v>2858.3</c:v>
                </c:pt>
                <c:pt idx="8">
                  <c:v>3234.6</c:v>
                </c:pt>
                <c:pt idx="9">
                  <c:v>3660.8</c:v>
                </c:pt>
                <c:pt idx="10">
                  <c:v>4448.3999999999996</c:v>
                </c:pt>
                <c:pt idx="11">
                  <c:v>4594.2</c:v>
                </c:pt>
                <c:pt idx="12">
                  <c:v>4549.8999999999996</c:v>
                </c:pt>
                <c:pt idx="13">
                  <c:v>3792.9</c:v>
                </c:pt>
                <c:pt idx="14">
                  <c:v>3566.5</c:v>
                </c:pt>
                <c:pt idx="15">
                  <c:v>3583.3</c:v>
                </c:pt>
                <c:pt idx="16">
                  <c:v>4014.3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4-41D3-BC3D-C2B2216A8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97568"/>
        <c:axId val="46799104"/>
      </c:barChart>
      <c:catAx>
        <c:axId val="4679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6799104"/>
        <c:crosses val="autoZero"/>
        <c:auto val="1"/>
        <c:lblAlgn val="ctr"/>
        <c:lblOffset val="100"/>
        <c:noMultiLvlLbl val="0"/>
      </c:catAx>
      <c:valAx>
        <c:axId val="46799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67975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Evolutie van de overheidsuitgaven voor milieubescherming, volgens soort uitgave  </a:t>
            </a:r>
          </a:p>
          <a:p>
            <a:pPr>
              <a:defRPr/>
            </a:pPr>
            <a:r>
              <a:rPr lang="en-US"/>
              <a:t>Bedragen in miljoenen euro's (2001 - 2017)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2"/>
          <c:order val="2"/>
          <c:tx>
            <c:strRef>
              <c:f>'miljoenen euro''s'!$D$28</c:f>
              <c:strCache>
                <c:ptCount val="1"/>
                <c:pt idx="0">
                  <c:v>Beloning van werknemers</c:v>
                </c:pt>
              </c:strCache>
            </c:strRef>
          </c:tx>
          <c:cat>
            <c:numRef>
              <c:f>'miljoenen euro''s'!$A$29:$A$45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'miljoenen euro''s'!$D$29:$D$45</c:f>
              <c:numCache>
                <c:formatCode>0.0</c:formatCode>
                <c:ptCount val="17"/>
                <c:pt idx="0" formatCode="General">
                  <c:v>492.4</c:v>
                </c:pt>
                <c:pt idx="1">
                  <c:v>531</c:v>
                </c:pt>
                <c:pt idx="2" formatCode="General">
                  <c:v>562.70000000000005</c:v>
                </c:pt>
                <c:pt idx="3" formatCode="General">
                  <c:v>580.5</c:v>
                </c:pt>
                <c:pt idx="4">
                  <c:v>579</c:v>
                </c:pt>
                <c:pt idx="5" formatCode="General">
                  <c:v>616.70000000000005</c:v>
                </c:pt>
                <c:pt idx="6" formatCode="General">
                  <c:v>715.6</c:v>
                </c:pt>
                <c:pt idx="7" formatCode="General">
                  <c:v>746.3</c:v>
                </c:pt>
                <c:pt idx="8" formatCode="General">
                  <c:v>867.2</c:v>
                </c:pt>
                <c:pt idx="9">
                  <c:v>929</c:v>
                </c:pt>
                <c:pt idx="10" formatCode="General">
                  <c:v>951.3</c:v>
                </c:pt>
                <c:pt idx="11" formatCode="General">
                  <c:v>972.9</c:v>
                </c:pt>
                <c:pt idx="12" formatCode="General">
                  <c:v>1007.5</c:v>
                </c:pt>
                <c:pt idx="13" formatCode="General">
                  <c:v>1088.3</c:v>
                </c:pt>
                <c:pt idx="14" formatCode="General">
                  <c:v>1080.3</c:v>
                </c:pt>
                <c:pt idx="15">
                  <c:v>1159.3</c:v>
                </c:pt>
                <c:pt idx="16" formatCode="General">
                  <c:v>1154.4000000000001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8-4E67-A5C3-722AD2809E6E}"/>
            </c:ext>
          </c:extLst>
        </c:ser>
        <c:ser>
          <c:idx val="3"/>
          <c:order val="3"/>
          <c:tx>
            <c:strRef>
              <c:f>'miljoenen euro''s'!$E$28</c:f>
              <c:strCache>
                <c:ptCount val="1"/>
                <c:pt idx="0">
                  <c:v>Subsidies</c:v>
                </c:pt>
              </c:strCache>
            </c:strRef>
          </c:tx>
          <c:cat>
            <c:numRef>
              <c:f>'miljoenen euro''s'!$A$29:$A$45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'miljoenen euro''s'!$E$29:$E$45</c:f>
              <c:numCache>
                <c:formatCode>0.0</c:formatCode>
                <c:ptCount val="17"/>
                <c:pt idx="0">
                  <c:v>67</c:v>
                </c:pt>
                <c:pt idx="1">
                  <c:v>104</c:v>
                </c:pt>
                <c:pt idx="2" formatCode="General">
                  <c:v>61.9</c:v>
                </c:pt>
                <c:pt idx="3" formatCode="General">
                  <c:v>180.6</c:v>
                </c:pt>
                <c:pt idx="4" formatCode="General">
                  <c:v>142.19999999999999</c:v>
                </c:pt>
                <c:pt idx="5" formatCode="General">
                  <c:v>144.9</c:v>
                </c:pt>
                <c:pt idx="6" formatCode="General">
                  <c:v>141.69999999999999</c:v>
                </c:pt>
                <c:pt idx="7" formatCode="General">
                  <c:v>332.5</c:v>
                </c:pt>
                <c:pt idx="8" formatCode="General">
                  <c:v>388.1</c:v>
                </c:pt>
                <c:pt idx="9" formatCode="General">
                  <c:v>591.5</c:v>
                </c:pt>
                <c:pt idx="10" formatCode="General">
                  <c:v>643.20000000000005</c:v>
                </c:pt>
                <c:pt idx="11" formatCode="General">
                  <c:v>269.10000000000002</c:v>
                </c:pt>
                <c:pt idx="12" formatCode="General">
                  <c:v>372.1</c:v>
                </c:pt>
                <c:pt idx="13" formatCode="General">
                  <c:v>284.7</c:v>
                </c:pt>
                <c:pt idx="14" formatCode="General">
                  <c:v>170.4</c:v>
                </c:pt>
                <c:pt idx="15">
                  <c:v>213.7</c:v>
                </c:pt>
                <c:pt idx="16" formatCode="General">
                  <c:v>489.4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08-4E67-A5C3-722AD2809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34432"/>
        <c:axId val="46835968"/>
      </c:areaChart>
      <c:barChart>
        <c:barDir val="col"/>
        <c:grouping val="clustered"/>
        <c:varyColors val="0"/>
        <c:ser>
          <c:idx val="0"/>
          <c:order val="0"/>
          <c:tx>
            <c:strRef>
              <c:f>'miljoenen euro''s'!$B$28</c:f>
              <c:strCache>
                <c:ptCount val="1"/>
                <c:pt idx="0">
                  <c:v>Investeringen (a)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'miljoenen euro''s'!$A$29:$A$45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'miljoenen euro''s'!$B$29:$B$45</c:f>
              <c:numCache>
                <c:formatCode>General</c:formatCode>
                <c:ptCount val="17"/>
                <c:pt idx="0">
                  <c:v>508.2</c:v>
                </c:pt>
                <c:pt idx="1">
                  <c:v>519.4</c:v>
                </c:pt>
                <c:pt idx="2">
                  <c:v>484.2</c:v>
                </c:pt>
                <c:pt idx="3">
                  <c:v>476.5</c:v>
                </c:pt>
                <c:pt idx="4" formatCode="0.0">
                  <c:v>282</c:v>
                </c:pt>
                <c:pt idx="5">
                  <c:v>467.5</c:v>
                </c:pt>
                <c:pt idx="6">
                  <c:v>438.7</c:v>
                </c:pt>
                <c:pt idx="7">
                  <c:v>548.5</c:v>
                </c:pt>
                <c:pt idx="8">
                  <c:v>597.4</c:v>
                </c:pt>
                <c:pt idx="9">
                  <c:v>288.3</c:v>
                </c:pt>
                <c:pt idx="10">
                  <c:v>333.6</c:v>
                </c:pt>
                <c:pt idx="11">
                  <c:v>440.5</c:v>
                </c:pt>
                <c:pt idx="12">
                  <c:v>517.4</c:v>
                </c:pt>
                <c:pt idx="13">
                  <c:v>404.5</c:v>
                </c:pt>
                <c:pt idx="14">
                  <c:v>457.5</c:v>
                </c:pt>
                <c:pt idx="15" formatCode="0.0">
                  <c:v>421</c:v>
                </c:pt>
                <c:pt idx="16" formatCode="0.0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08-4E67-A5C3-722AD2809E6E}"/>
            </c:ext>
          </c:extLst>
        </c:ser>
        <c:ser>
          <c:idx val="1"/>
          <c:order val="1"/>
          <c:tx>
            <c:strRef>
              <c:f>'miljoenen euro''s'!$C$28</c:f>
              <c:strCache>
                <c:ptCount val="1"/>
                <c:pt idx="0">
                  <c:v>Geconsolideerde kapitaalverdrachten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'miljoenen euro''s'!$A$29:$A$45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'miljoenen euro''s'!$C$29:$C$45</c:f>
              <c:numCache>
                <c:formatCode>General</c:formatCode>
                <c:ptCount val="17"/>
                <c:pt idx="0">
                  <c:v>102.8</c:v>
                </c:pt>
                <c:pt idx="1">
                  <c:v>44.2</c:v>
                </c:pt>
                <c:pt idx="2">
                  <c:v>54.3</c:v>
                </c:pt>
                <c:pt idx="3">
                  <c:v>92.4</c:v>
                </c:pt>
                <c:pt idx="4">
                  <c:v>290.10000000000002</c:v>
                </c:pt>
                <c:pt idx="5">
                  <c:v>82.5</c:v>
                </c:pt>
                <c:pt idx="6">
                  <c:v>41.5</c:v>
                </c:pt>
                <c:pt idx="7">
                  <c:v>51.7</c:v>
                </c:pt>
                <c:pt idx="8">
                  <c:v>45.6</c:v>
                </c:pt>
                <c:pt idx="9">
                  <c:v>442.7</c:v>
                </c:pt>
                <c:pt idx="10">
                  <c:v>1015.9</c:v>
                </c:pt>
                <c:pt idx="11">
                  <c:v>1307.5999999999999</c:v>
                </c:pt>
                <c:pt idx="12">
                  <c:v>1034.0999999999999</c:v>
                </c:pt>
                <c:pt idx="13">
                  <c:v>347.4</c:v>
                </c:pt>
                <c:pt idx="14">
                  <c:v>286.89999999999998</c:v>
                </c:pt>
                <c:pt idx="15" formatCode="0.0">
                  <c:v>108.4</c:v>
                </c:pt>
                <c:pt idx="16">
                  <c:v>62.3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08-4E67-A5C3-722AD2809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34432"/>
        <c:axId val="46835968"/>
      </c:barChart>
      <c:catAx>
        <c:axId val="4683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6835968"/>
        <c:crosses val="autoZero"/>
        <c:auto val="1"/>
        <c:lblAlgn val="ctr"/>
        <c:lblOffset val="100"/>
        <c:noMultiLvlLbl val="0"/>
      </c:catAx>
      <c:valAx>
        <c:axId val="468359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6834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4</xdr:row>
      <xdr:rowOff>4762</xdr:rowOff>
    </xdr:from>
    <xdr:to>
      <xdr:col>14</xdr:col>
      <xdr:colOff>323850</xdr:colOff>
      <xdr:row>16</xdr:row>
      <xdr:rowOff>61912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142874</xdr:colOff>
      <xdr:row>19</xdr:row>
      <xdr:rowOff>100012</xdr:rowOff>
    </xdr:from>
    <xdr:to>
      <xdr:col>4</xdr:col>
      <xdr:colOff>380999</xdr:colOff>
      <xdr:row>38</xdr:row>
      <xdr:rowOff>114300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161925</xdr:colOff>
      <xdr:row>19</xdr:row>
      <xdr:rowOff>100011</xdr:rowOff>
    </xdr:from>
    <xdr:to>
      <xdr:col>13</xdr:col>
      <xdr:colOff>276225</xdr:colOff>
      <xdr:row>38</xdr:row>
      <xdr:rowOff>180975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466725</xdr:colOff>
      <xdr:row>6</xdr:row>
      <xdr:rowOff>52386</xdr:rowOff>
    </xdr:from>
    <xdr:to>
      <xdr:col>17</xdr:col>
      <xdr:colOff>9525</xdr:colOff>
      <xdr:row>27</xdr:row>
      <xdr:rowOff>171450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4</xdr:row>
      <xdr:rowOff>128586</xdr:rowOff>
    </xdr:from>
    <xdr:to>
      <xdr:col>12</xdr:col>
      <xdr:colOff>352425</xdr:colOff>
      <xdr:row>22</xdr:row>
      <xdr:rowOff>57149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438150</xdr:colOff>
      <xdr:row>4</xdr:row>
      <xdr:rowOff>109536</xdr:rowOff>
    </xdr:from>
    <xdr:to>
      <xdr:col>18</xdr:col>
      <xdr:colOff>438150</xdr:colOff>
      <xdr:row>22</xdr:row>
      <xdr:rowOff>57149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742950</xdr:colOff>
      <xdr:row>27</xdr:row>
      <xdr:rowOff>128587</xdr:rowOff>
    </xdr:from>
    <xdr:to>
      <xdr:col>14</xdr:col>
      <xdr:colOff>209550</xdr:colOff>
      <xdr:row>46</xdr:row>
      <xdr:rowOff>161925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&#233;penses%20AP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8/0541-876-Milieu/Data/D&#233;penses/administrations/ICN/2017/D&#233;penses%20AP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penses 2017"/>
      <sheetName val="%inv-dep_fr"/>
      <sheetName val="Millions d'euros"/>
    </sheetNames>
    <sheetDataSet>
      <sheetData sheetId="0">
        <row r="11">
          <cell r="E11">
            <v>4014.3</v>
          </cell>
          <cell r="F11">
            <v>375.4</v>
          </cell>
          <cell r="G11">
            <v>1335.4</v>
          </cell>
          <cell r="H11">
            <v>2411.9</v>
          </cell>
        </row>
        <row r="12">
          <cell r="E12">
            <v>2383</v>
          </cell>
          <cell r="F12">
            <v>316.10000000000002</v>
          </cell>
          <cell r="G12">
            <v>268.89999999999998</v>
          </cell>
          <cell r="H12">
            <v>1810.8</v>
          </cell>
        </row>
        <row r="13">
          <cell r="E13">
            <v>363.6</v>
          </cell>
          <cell r="F13">
            <v>0</v>
          </cell>
          <cell r="G13">
            <v>152.19999999999999</v>
          </cell>
          <cell r="H13">
            <v>277.8</v>
          </cell>
        </row>
        <row r="14">
          <cell r="E14">
            <v>341.7</v>
          </cell>
          <cell r="F14">
            <v>7.9</v>
          </cell>
          <cell r="G14">
            <v>248.8</v>
          </cell>
          <cell r="H14">
            <v>88.6</v>
          </cell>
        </row>
        <row r="15">
          <cell r="E15">
            <v>268</v>
          </cell>
          <cell r="F15">
            <v>0.9</v>
          </cell>
          <cell r="G15">
            <v>217.7</v>
          </cell>
          <cell r="H15">
            <v>58.8</v>
          </cell>
        </row>
        <row r="16">
          <cell r="E16">
            <v>79.2</v>
          </cell>
          <cell r="F16">
            <v>24.5</v>
          </cell>
          <cell r="G16">
            <v>60.7</v>
          </cell>
          <cell r="H16">
            <v>0</v>
          </cell>
        </row>
        <row r="17">
          <cell r="E17">
            <v>578.9</v>
          </cell>
          <cell r="F17">
            <v>25.9</v>
          </cell>
          <cell r="G17">
            <v>387.1</v>
          </cell>
          <cell r="H17">
            <v>175.9</v>
          </cell>
        </row>
        <row r="53">
          <cell r="E53">
            <v>4014.3</v>
          </cell>
          <cell r="G53">
            <v>375.4</v>
          </cell>
          <cell r="I53">
            <v>1335.4</v>
          </cell>
          <cell r="K53">
            <v>2411.9</v>
          </cell>
        </row>
        <row r="54">
          <cell r="E54">
            <v>438</v>
          </cell>
          <cell r="G54">
            <v>34.4</v>
          </cell>
          <cell r="I54">
            <v>183</v>
          </cell>
          <cell r="K54">
            <v>295.10000000000002</v>
          </cell>
        </row>
        <row r="55">
          <cell r="E55">
            <v>1154.4000000000001</v>
          </cell>
          <cell r="G55">
            <v>71.599999999999994</v>
          </cell>
          <cell r="I55">
            <v>461.2</v>
          </cell>
          <cell r="K55">
            <v>621.5</v>
          </cell>
        </row>
        <row r="56">
          <cell r="E56">
            <v>489.4</v>
          </cell>
          <cell r="G56">
            <v>0</v>
          </cell>
          <cell r="I56">
            <v>75.099999999999994</v>
          </cell>
          <cell r="K56">
            <v>414.3</v>
          </cell>
        </row>
        <row r="57">
          <cell r="E57">
            <v>0</v>
          </cell>
          <cell r="G57">
            <v>0</v>
          </cell>
          <cell r="I57">
            <v>0</v>
          </cell>
          <cell r="K57">
            <v>0</v>
          </cell>
        </row>
        <row r="58">
          <cell r="E58">
            <v>0</v>
          </cell>
          <cell r="G58">
            <v>0</v>
          </cell>
          <cell r="I58">
            <v>0</v>
          </cell>
          <cell r="K58">
            <v>0</v>
          </cell>
        </row>
        <row r="59">
          <cell r="E59">
            <v>1630.7</v>
          </cell>
          <cell r="G59">
            <v>245.6</v>
          </cell>
          <cell r="I59">
            <v>341.9</v>
          </cell>
          <cell r="K59">
            <v>1043.2</v>
          </cell>
        </row>
        <row r="60">
          <cell r="E60">
            <v>64.400000000000006</v>
          </cell>
          <cell r="G60">
            <v>23.5</v>
          </cell>
          <cell r="I60">
            <v>98.3</v>
          </cell>
          <cell r="K60">
            <v>29.6</v>
          </cell>
        </row>
        <row r="61">
          <cell r="E61">
            <v>62.3</v>
          </cell>
          <cell r="G61">
            <v>0.2</v>
          </cell>
          <cell r="I61">
            <v>175.9</v>
          </cell>
          <cell r="K61">
            <v>8.1999999999999993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penses 2016"/>
      <sheetName val="%inv-dep_fr"/>
      <sheetName val="Millions d'euros"/>
    </sheetNames>
    <sheetDataSet>
      <sheetData sheetId="0" refreshError="1"/>
      <sheetData sheetId="1" refreshError="1">
        <row r="22">
          <cell r="B22">
            <v>421</v>
          </cell>
          <cell r="E22">
            <v>2682.6</v>
          </cell>
          <cell r="G22">
            <v>13.564892383039052</v>
          </cell>
          <cell r="H22">
            <v>86.435107616960948</v>
          </cell>
        </row>
      </sheetData>
      <sheetData sheetId="2" refreshError="1">
        <row r="21">
          <cell r="B21">
            <v>376</v>
          </cell>
          <cell r="C21">
            <v>1191.3</v>
          </cell>
          <cell r="D21">
            <v>2135.6999999999998</v>
          </cell>
          <cell r="E21">
            <v>3583.3</v>
          </cell>
        </row>
        <row r="44">
          <cell r="B44">
            <v>421</v>
          </cell>
          <cell r="C44">
            <v>108.4</v>
          </cell>
          <cell r="D44">
            <v>1159.3</v>
          </cell>
          <cell r="E44">
            <v>213.7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inr-icn.fgov.b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inr-icn.fgov.be/" TargetMode="External"/><Relationship Id="rId1" Type="http://schemas.openxmlformats.org/officeDocument/2006/relationships/hyperlink" Target="http://inr-icn.fgov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5"/>
  <sheetViews>
    <sheetView tabSelected="1" workbookViewId="0">
      <selection activeCell="H2" sqref="H2"/>
    </sheetView>
  </sheetViews>
  <sheetFormatPr defaultColWidth="11.85546875" defaultRowHeight="15" x14ac:dyDescent="0.25"/>
  <cols>
    <col min="1" max="1" width="18.7109375" bestFit="1" customWidth="1"/>
    <col min="2" max="2" width="34.140625" bestFit="1" customWidth="1"/>
    <col min="5" max="5" width="6.140625" bestFit="1" customWidth="1"/>
    <col min="6" max="6" width="8.140625" bestFit="1" customWidth="1"/>
    <col min="7" max="7" width="13.85546875" bestFit="1" customWidth="1"/>
    <col min="8" max="8" width="8.140625" bestFit="1" customWidth="1"/>
  </cols>
  <sheetData>
    <row r="2" spans="1:8" ht="20.25" x14ac:dyDescent="0.3">
      <c r="A2" s="76" t="s">
        <v>64</v>
      </c>
      <c r="B2" s="76"/>
      <c r="C2" s="76"/>
      <c r="D2" s="76"/>
      <c r="E2" s="76"/>
    </row>
    <row r="5" spans="1:8" x14ac:dyDescent="0.25">
      <c r="A5" s="52" t="s">
        <v>0</v>
      </c>
      <c r="B5" s="53"/>
      <c r="C5" s="54"/>
      <c r="D5" s="55" t="s">
        <v>1</v>
      </c>
      <c r="E5" s="56"/>
      <c r="F5" s="56"/>
      <c r="G5" s="56"/>
      <c r="H5" s="57"/>
    </row>
    <row r="6" spans="1:8" x14ac:dyDescent="0.25">
      <c r="A6" s="52" t="s">
        <v>4</v>
      </c>
      <c r="B6" s="53"/>
      <c r="C6" s="54"/>
      <c r="D6" s="58">
        <v>2017</v>
      </c>
      <c r="E6" s="59"/>
      <c r="F6" s="59"/>
      <c r="G6" s="59"/>
      <c r="H6" s="60"/>
    </row>
    <row r="7" spans="1:8" x14ac:dyDescent="0.25">
      <c r="A7" s="52" t="s">
        <v>10</v>
      </c>
      <c r="B7" s="53"/>
      <c r="C7" s="54"/>
      <c r="D7" s="55" t="s">
        <v>12</v>
      </c>
      <c r="E7" s="56"/>
      <c r="F7" s="56"/>
      <c r="G7" s="56"/>
      <c r="H7" s="57"/>
    </row>
    <row r="8" spans="1:8" ht="30.75" customHeight="1" x14ac:dyDescent="0.25">
      <c r="A8" s="67" t="s">
        <v>6</v>
      </c>
      <c r="B8" s="68"/>
      <c r="C8" s="69"/>
      <c r="D8" s="70" t="s">
        <v>63</v>
      </c>
      <c r="E8" s="71"/>
      <c r="F8" s="1" t="s">
        <v>7</v>
      </c>
      <c r="G8" s="1" t="s">
        <v>8</v>
      </c>
      <c r="H8" s="1" t="s">
        <v>9</v>
      </c>
    </row>
    <row r="9" spans="1:8" x14ac:dyDescent="0.25">
      <c r="A9" s="72" t="s">
        <v>2</v>
      </c>
      <c r="B9" s="73"/>
      <c r="C9" s="7" t="s">
        <v>11</v>
      </c>
      <c r="D9" s="74" t="s">
        <v>11</v>
      </c>
      <c r="E9" s="75"/>
      <c r="F9" s="8"/>
      <c r="G9" s="8"/>
      <c r="H9" s="8"/>
    </row>
    <row r="10" spans="1:8" ht="15.75" x14ac:dyDescent="0.25">
      <c r="A10" s="62" t="s">
        <v>3</v>
      </c>
      <c r="B10" s="63"/>
      <c r="C10" s="7" t="s">
        <v>11</v>
      </c>
      <c r="D10" s="10" t="s">
        <v>11</v>
      </c>
      <c r="E10" s="11">
        <f>'[1]Dépenses 2017'!E11</f>
        <v>4014.3</v>
      </c>
      <c r="F10" s="11">
        <f>'[1]Dépenses 2017'!F11</f>
        <v>375.4</v>
      </c>
      <c r="G10" s="11">
        <f>'[1]Dépenses 2017'!G11</f>
        <v>1335.4</v>
      </c>
      <c r="H10" s="11">
        <f>'[1]Dépenses 2017'!H11</f>
        <v>2411.9</v>
      </c>
    </row>
    <row r="11" spans="1:8" ht="15.75" x14ac:dyDescent="0.25">
      <c r="A11" s="64" t="s">
        <v>3</v>
      </c>
      <c r="B11" s="9" t="s">
        <v>21</v>
      </c>
      <c r="C11" s="7" t="s">
        <v>11</v>
      </c>
      <c r="D11" s="12" t="s">
        <v>11</v>
      </c>
      <c r="E11" s="45">
        <f>'[1]Dépenses 2017'!E12</f>
        <v>2383</v>
      </c>
      <c r="F11" s="45">
        <f>'[1]Dépenses 2017'!F12</f>
        <v>316.10000000000002</v>
      </c>
      <c r="G11" s="45">
        <f>'[1]Dépenses 2017'!G12</f>
        <v>268.89999999999998</v>
      </c>
      <c r="H11" s="45">
        <f>'[1]Dépenses 2017'!H12</f>
        <v>1810.8</v>
      </c>
    </row>
    <row r="12" spans="1:8" ht="15.75" x14ac:dyDescent="0.25">
      <c r="A12" s="65"/>
      <c r="B12" s="9" t="s">
        <v>22</v>
      </c>
      <c r="C12" s="7" t="s">
        <v>11</v>
      </c>
      <c r="D12" s="10" t="s">
        <v>11</v>
      </c>
      <c r="E12" s="11">
        <f>'[1]Dépenses 2017'!E13</f>
        <v>363.6</v>
      </c>
      <c r="F12" s="11">
        <f>'[1]Dépenses 2017'!F13</f>
        <v>0</v>
      </c>
      <c r="G12" s="11">
        <f>'[1]Dépenses 2017'!G13</f>
        <v>152.19999999999999</v>
      </c>
      <c r="H12" s="11">
        <f>'[1]Dépenses 2017'!H13</f>
        <v>277.8</v>
      </c>
    </row>
    <row r="13" spans="1:8" ht="15.75" x14ac:dyDescent="0.25">
      <c r="A13" s="65"/>
      <c r="B13" s="9" t="s">
        <v>23</v>
      </c>
      <c r="C13" s="7" t="s">
        <v>11</v>
      </c>
      <c r="D13" s="12" t="s">
        <v>11</v>
      </c>
      <c r="E13" s="45">
        <f>'[1]Dépenses 2017'!E14</f>
        <v>341.7</v>
      </c>
      <c r="F13" s="45">
        <f>'[1]Dépenses 2017'!F14</f>
        <v>7.9</v>
      </c>
      <c r="G13" s="45">
        <f>'[1]Dépenses 2017'!G14</f>
        <v>248.8</v>
      </c>
      <c r="H13" s="45">
        <f>'[1]Dépenses 2017'!H14</f>
        <v>88.6</v>
      </c>
    </row>
    <row r="14" spans="1:8" ht="21" x14ac:dyDescent="0.25">
      <c r="A14" s="65"/>
      <c r="B14" s="9" t="s">
        <v>24</v>
      </c>
      <c r="C14" s="7" t="s">
        <v>11</v>
      </c>
      <c r="D14" s="10" t="s">
        <v>11</v>
      </c>
      <c r="E14" s="11">
        <f>'[1]Dépenses 2017'!E15</f>
        <v>268</v>
      </c>
      <c r="F14" s="11">
        <f>'[1]Dépenses 2017'!F15</f>
        <v>0.9</v>
      </c>
      <c r="G14" s="11">
        <f>'[1]Dépenses 2017'!G15</f>
        <v>217.7</v>
      </c>
      <c r="H14" s="11">
        <f>'[1]Dépenses 2017'!H15</f>
        <v>58.8</v>
      </c>
    </row>
    <row r="15" spans="1:8" ht="21" x14ac:dyDescent="0.25">
      <c r="A15" s="65"/>
      <c r="B15" s="9" t="s">
        <v>25</v>
      </c>
      <c r="C15" s="7" t="s">
        <v>11</v>
      </c>
      <c r="D15" s="12" t="s">
        <v>11</v>
      </c>
      <c r="E15" s="45">
        <f>'[1]Dépenses 2017'!E16</f>
        <v>79.2</v>
      </c>
      <c r="F15" s="45">
        <f>'[1]Dépenses 2017'!F16</f>
        <v>24.5</v>
      </c>
      <c r="G15" s="45">
        <f>'[1]Dépenses 2017'!G16</f>
        <v>60.7</v>
      </c>
      <c r="H15" s="45">
        <f>'[1]Dépenses 2017'!H16</f>
        <v>0</v>
      </c>
    </row>
    <row r="16" spans="1:8" ht="15.75" x14ac:dyDescent="0.25">
      <c r="A16" s="66"/>
      <c r="B16" s="9" t="s">
        <v>26</v>
      </c>
      <c r="C16" s="7" t="s">
        <v>11</v>
      </c>
      <c r="D16" s="10" t="s">
        <v>11</v>
      </c>
      <c r="E16" s="11">
        <f>'[1]Dépenses 2017'!E17</f>
        <v>578.9</v>
      </c>
      <c r="F16" s="11">
        <f>'[1]Dépenses 2017'!F17</f>
        <v>25.9</v>
      </c>
      <c r="G16" s="11">
        <f>'[1]Dépenses 2017'!G17</f>
        <v>387.1</v>
      </c>
      <c r="H16" s="11">
        <f>'[1]Dépenses 2017'!H17</f>
        <v>175.9</v>
      </c>
    </row>
    <row r="17" spans="1:8" ht="30.75" customHeight="1" x14ac:dyDescent="0.25">
      <c r="A17" s="61" t="s">
        <v>53</v>
      </c>
      <c r="B17" s="61"/>
      <c r="C17" s="61"/>
      <c r="D17" s="61"/>
      <c r="E17" s="61"/>
      <c r="F17" s="61"/>
      <c r="G17" s="61"/>
      <c r="H17" s="61"/>
    </row>
    <row r="18" spans="1:8" x14ac:dyDescent="0.25">
      <c r="A18" s="35" t="s">
        <v>54</v>
      </c>
      <c r="B18" s="29"/>
      <c r="C18" s="29"/>
      <c r="D18" s="29"/>
      <c r="E18" s="29"/>
      <c r="F18" s="29"/>
      <c r="G18" s="29"/>
    </row>
    <row r="41" spans="1:8" x14ac:dyDescent="0.25">
      <c r="A41" s="52" t="s">
        <v>0</v>
      </c>
      <c r="B41" s="53"/>
      <c r="C41" s="54"/>
      <c r="D41" s="55" t="s">
        <v>1</v>
      </c>
      <c r="E41" s="56"/>
      <c r="F41" s="56"/>
      <c r="G41" s="56"/>
      <c r="H41" s="57"/>
    </row>
    <row r="42" spans="1:8" x14ac:dyDescent="0.25">
      <c r="A42" s="52" t="s">
        <v>2</v>
      </c>
      <c r="B42" s="53"/>
      <c r="C42" s="54"/>
      <c r="D42" s="55" t="s">
        <v>3</v>
      </c>
      <c r="E42" s="56"/>
      <c r="F42" s="56"/>
      <c r="G42" s="56"/>
      <c r="H42" s="57"/>
    </row>
    <row r="43" spans="1:8" x14ac:dyDescent="0.25">
      <c r="A43" s="52" t="s">
        <v>4</v>
      </c>
      <c r="B43" s="53"/>
      <c r="C43" s="54"/>
      <c r="D43" s="58">
        <v>2017</v>
      </c>
      <c r="E43" s="59"/>
      <c r="F43" s="59"/>
      <c r="G43" s="59"/>
      <c r="H43" s="60"/>
    </row>
    <row r="44" spans="1:8" ht="30" customHeight="1" x14ac:dyDescent="0.25">
      <c r="A44" s="67" t="s">
        <v>6</v>
      </c>
      <c r="B44" s="68"/>
      <c r="C44" s="69"/>
      <c r="D44" s="70" t="s">
        <v>63</v>
      </c>
      <c r="E44" s="71"/>
      <c r="F44" s="1" t="s">
        <v>7</v>
      </c>
      <c r="G44" s="1" t="s">
        <v>8</v>
      </c>
      <c r="H44" s="1" t="s">
        <v>9</v>
      </c>
    </row>
    <row r="45" spans="1:8" x14ac:dyDescent="0.25">
      <c r="A45" s="72" t="s">
        <v>10</v>
      </c>
      <c r="B45" s="73"/>
      <c r="C45" s="2" t="s">
        <v>11</v>
      </c>
      <c r="D45" s="74" t="s">
        <v>11</v>
      </c>
      <c r="E45" s="75"/>
      <c r="F45" s="8"/>
      <c r="G45" s="8"/>
      <c r="H45" s="8"/>
    </row>
    <row r="46" spans="1:8" ht="15.75" x14ac:dyDescent="0.25">
      <c r="A46" s="62" t="s">
        <v>12</v>
      </c>
      <c r="B46" s="63"/>
      <c r="C46" s="2" t="s">
        <v>11</v>
      </c>
      <c r="D46" s="4" t="s">
        <v>11</v>
      </c>
      <c r="E46" s="5">
        <f>'[1]Dépenses 2017'!E53</f>
        <v>4014.3</v>
      </c>
      <c r="F46" s="5">
        <f>'[1]Dépenses 2017'!$G53</f>
        <v>375.4</v>
      </c>
      <c r="G46" s="5">
        <f>'[1]Dépenses 2017'!$I53</f>
        <v>1335.4</v>
      </c>
      <c r="H46" s="5">
        <f>'[1]Dépenses 2017'!$K53</f>
        <v>2411.9</v>
      </c>
    </row>
    <row r="47" spans="1:8" ht="31.5" x14ac:dyDescent="0.25">
      <c r="A47" s="64" t="s">
        <v>12</v>
      </c>
      <c r="B47" s="3" t="s">
        <v>13</v>
      </c>
      <c r="C47" s="2" t="s">
        <v>11</v>
      </c>
      <c r="D47" s="6" t="s">
        <v>11</v>
      </c>
      <c r="E47" s="45">
        <f>'[1]Dépenses 2017'!E54</f>
        <v>438</v>
      </c>
      <c r="F47" s="45">
        <f>'[1]Dépenses 2017'!$G54</f>
        <v>34.4</v>
      </c>
      <c r="G47" s="45">
        <f>'[1]Dépenses 2017'!$I54</f>
        <v>183</v>
      </c>
      <c r="H47" s="45">
        <f>'[1]Dépenses 2017'!$K54</f>
        <v>295.10000000000002</v>
      </c>
    </row>
    <row r="48" spans="1:8" ht="15.75" x14ac:dyDescent="0.25">
      <c r="A48" s="65"/>
      <c r="B48" s="3" t="s">
        <v>14</v>
      </c>
      <c r="C48" s="2" t="s">
        <v>11</v>
      </c>
      <c r="D48" s="4" t="s">
        <v>11</v>
      </c>
      <c r="E48" s="11">
        <f>'[1]Dépenses 2017'!E55</f>
        <v>1154.4000000000001</v>
      </c>
      <c r="F48" s="11">
        <f>'[1]Dépenses 2017'!$G55</f>
        <v>71.599999999999994</v>
      </c>
      <c r="G48" s="11">
        <f>'[1]Dépenses 2017'!$I55</f>
        <v>461.2</v>
      </c>
      <c r="H48" s="11">
        <f>'[1]Dépenses 2017'!$K55</f>
        <v>621.5</v>
      </c>
    </row>
    <row r="49" spans="1:8" ht="15.75" x14ac:dyDescent="0.25">
      <c r="A49" s="65"/>
      <c r="B49" s="3" t="s">
        <v>15</v>
      </c>
      <c r="C49" s="2" t="s">
        <v>11</v>
      </c>
      <c r="D49" s="6" t="s">
        <v>11</v>
      </c>
      <c r="E49" s="45">
        <f>'[1]Dépenses 2017'!E56</f>
        <v>489.4</v>
      </c>
      <c r="F49" s="45">
        <f>'[1]Dépenses 2017'!$G56</f>
        <v>0</v>
      </c>
      <c r="G49" s="45">
        <f>'[1]Dépenses 2017'!$I56</f>
        <v>75.099999999999994</v>
      </c>
      <c r="H49" s="45">
        <f>'[1]Dépenses 2017'!$K56</f>
        <v>414.3</v>
      </c>
    </row>
    <row r="50" spans="1:8" ht="21" x14ac:dyDescent="0.25">
      <c r="A50" s="65"/>
      <c r="B50" s="3" t="s">
        <v>16</v>
      </c>
      <c r="C50" s="2" t="s">
        <v>11</v>
      </c>
      <c r="D50" s="4" t="s">
        <v>11</v>
      </c>
      <c r="E50" s="11">
        <f>'[1]Dépenses 2017'!E57</f>
        <v>0</v>
      </c>
      <c r="F50" s="11">
        <f>'[1]Dépenses 2017'!$G57</f>
        <v>0</v>
      </c>
      <c r="G50" s="11">
        <f>'[1]Dépenses 2017'!$I57</f>
        <v>0</v>
      </c>
      <c r="H50" s="11">
        <f>'[1]Dépenses 2017'!$K57</f>
        <v>0</v>
      </c>
    </row>
    <row r="51" spans="1:8" ht="52.5" x14ac:dyDescent="0.25">
      <c r="A51" s="65"/>
      <c r="B51" s="3" t="s">
        <v>17</v>
      </c>
      <c r="C51" s="2" t="s">
        <v>11</v>
      </c>
      <c r="D51" s="6" t="s">
        <v>11</v>
      </c>
      <c r="E51" s="45">
        <f>'[1]Dépenses 2017'!E58</f>
        <v>0</v>
      </c>
      <c r="F51" s="45">
        <f>'[1]Dépenses 2017'!$G58</f>
        <v>0</v>
      </c>
      <c r="G51" s="45">
        <f>'[1]Dépenses 2017'!$I58</f>
        <v>0</v>
      </c>
      <c r="H51" s="45">
        <f>'[1]Dépenses 2017'!$K58</f>
        <v>0</v>
      </c>
    </row>
    <row r="52" spans="1:8" ht="73.5" x14ac:dyDescent="0.25">
      <c r="A52" s="65"/>
      <c r="B52" s="3" t="s">
        <v>18</v>
      </c>
      <c r="C52" s="2" t="s">
        <v>11</v>
      </c>
      <c r="D52" s="4" t="s">
        <v>11</v>
      </c>
      <c r="E52" s="11">
        <f>'[1]Dépenses 2017'!E59</f>
        <v>1630.7</v>
      </c>
      <c r="F52" s="11">
        <f>'[1]Dépenses 2017'!$G59</f>
        <v>245.6</v>
      </c>
      <c r="G52" s="11">
        <f>'[1]Dépenses 2017'!$I59</f>
        <v>341.9</v>
      </c>
      <c r="H52" s="11">
        <f>'[1]Dépenses 2017'!$K59</f>
        <v>1043.2</v>
      </c>
    </row>
    <row r="53" spans="1:8" ht="21" x14ac:dyDescent="0.25">
      <c r="A53" s="65"/>
      <c r="B53" s="3" t="s">
        <v>19</v>
      </c>
      <c r="C53" s="2" t="s">
        <v>11</v>
      </c>
      <c r="D53" s="6" t="s">
        <v>11</v>
      </c>
      <c r="E53" s="45">
        <f>'[1]Dépenses 2017'!E60</f>
        <v>64.400000000000006</v>
      </c>
      <c r="F53" s="45">
        <f>'[1]Dépenses 2017'!$G60</f>
        <v>23.5</v>
      </c>
      <c r="G53" s="45">
        <f>'[1]Dépenses 2017'!$I60</f>
        <v>98.3</v>
      </c>
      <c r="H53" s="45">
        <f>'[1]Dépenses 2017'!$K60</f>
        <v>29.6</v>
      </c>
    </row>
    <row r="54" spans="1:8" ht="21" x14ac:dyDescent="0.25">
      <c r="A54" s="66"/>
      <c r="B54" s="3" t="s">
        <v>20</v>
      </c>
      <c r="C54" s="2" t="s">
        <v>11</v>
      </c>
      <c r="D54" s="4" t="s">
        <v>11</v>
      </c>
      <c r="E54" s="11">
        <f>'[1]Dépenses 2017'!E61</f>
        <v>62.3</v>
      </c>
      <c r="F54" s="11">
        <f>'[1]Dépenses 2017'!$G61</f>
        <v>0.2</v>
      </c>
      <c r="G54" s="11">
        <f>'[1]Dépenses 2017'!$I61</f>
        <v>175.9</v>
      </c>
      <c r="H54" s="11">
        <f>'[1]Dépenses 2017'!$K61</f>
        <v>8.1999999999999993</v>
      </c>
    </row>
    <row r="55" spans="1:8" ht="29.25" customHeight="1" x14ac:dyDescent="0.25">
      <c r="A55" s="61" t="s">
        <v>53</v>
      </c>
      <c r="B55" s="61"/>
      <c r="C55" s="61"/>
      <c r="D55" s="61"/>
      <c r="E55" s="61"/>
      <c r="F55" s="61"/>
      <c r="G55" s="61"/>
      <c r="H55" s="61"/>
    </row>
  </sheetData>
  <mergeCells count="27">
    <mergeCell ref="A2:E2"/>
    <mergeCell ref="A5:C5"/>
    <mergeCell ref="D5:H5"/>
    <mergeCell ref="A6:C6"/>
    <mergeCell ref="D6:H6"/>
    <mergeCell ref="A7:C7"/>
    <mergeCell ref="D7:H7"/>
    <mergeCell ref="A9:B9"/>
    <mergeCell ref="D9:E9"/>
    <mergeCell ref="A10:B10"/>
    <mergeCell ref="A11:A16"/>
    <mergeCell ref="A8:C8"/>
    <mergeCell ref="D8:E8"/>
    <mergeCell ref="A41:C41"/>
    <mergeCell ref="D41:H41"/>
    <mergeCell ref="A17:H17"/>
    <mergeCell ref="A42:C42"/>
    <mergeCell ref="D42:H42"/>
    <mergeCell ref="A43:C43"/>
    <mergeCell ref="D43:H43"/>
    <mergeCell ref="A55:H55"/>
    <mergeCell ref="A46:B46"/>
    <mergeCell ref="A47:A54"/>
    <mergeCell ref="A44:C44"/>
    <mergeCell ref="D44:E44"/>
    <mergeCell ref="A45:B45"/>
    <mergeCell ref="D45:E45"/>
  </mergeCells>
  <hyperlinks>
    <hyperlink ref="A18" r:id="rId1" display="http://inr-icn.fgov.be/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O3" sqref="O3"/>
    </sheetView>
  </sheetViews>
  <sheetFormatPr defaultColWidth="11.42578125" defaultRowHeight="15" x14ac:dyDescent="0.25"/>
  <sheetData>
    <row r="1" spans="2:9" s="13" customFormat="1" ht="15.75" x14ac:dyDescent="0.25">
      <c r="B1" s="25" t="s">
        <v>47</v>
      </c>
      <c r="C1" s="19"/>
      <c r="D1" s="19"/>
      <c r="E1" s="19"/>
      <c r="F1" s="19"/>
      <c r="G1" s="19"/>
    </row>
    <row r="2" spans="2:9" s="13" customFormat="1" ht="15.75" x14ac:dyDescent="0.25">
      <c r="B2" s="26" t="s">
        <v>48</v>
      </c>
      <c r="C2" s="19"/>
      <c r="D2" s="19"/>
      <c r="E2" s="19"/>
      <c r="F2" s="19"/>
      <c r="G2" s="19"/>
    </row>
    <row r="3" spans="2:9" x14ac:dyDescent="0.25">
      <c r="B3" s="27" t="s">
        <v>68</v>
      </c>
      <c r="C3" s="19"/>
      <c r="D3" s="19"/>
      <c r="E3" s="19"/>
      <c r="F3" s="19"/>
      <c r="G3" s="19"/>
    </row>
    <row r="4" spans="2:9" x14ac:dyDescent="0.25">
      <c r="B4" s="28" t="s">
        <v>49</v>
      </c>
      <c r="C4" s="19"/>
      <c r="D4" s="19"/>
      <c r="E4" s="19"/>
      <c r="F4" s="19"/>
      <c r="G4" s="19"/>
    </row>
    <row r="5" spans="2:9" x14ac:dyDescent="0.25">
      <c r="B5" s="20"/>
      <c r="C5" s="20" t="s">
        <v>41</v>
      </c>
      <c r="E5" s="21"/>
      <c r="F5" s="20" t="s">
        <v>41</v>
      </c>
      <c r="G5" s="21"/>
      <c r="H5" s="22" t="s">
        <v>42</v>
      </c>
      <c r="I5" s="22" t="s">
        <v>42</v>
      </c>
    </row>
    <row r="6" spans="2:9" x14ac:dyDescent="0.25">
      <c r="B6" s="23" t="s">
        <v>43</v>
      </c>
      <c r="C6" s="24" t="s">
        <v>44</v>
      </c>
      <c r="E6" s="21"/>
      <c r="F6" s="20" t="s">
        <v>45</v>
      </c>
      <c r="G6" s="21"/>
      <c r="H6" s="24" t="s">
        <v>44</v>
      </c>
      <c r="I6" s="20" t="s">
        <v>45</v>
      </c>
    </row>
    <row r="7" spans="2:9" x14ac:dyDescent="0.25">
      <c r="B7" s="17" t="s">
        <v>27</v>
      </c>
      <c r="C7" s="15">
        <v>508.2</v>
      </c>
      <c r="D7" s="14"/>
      <c r="E7" s="14"/>
      <c r="F7" s="15">
        <v>1470.4</v>
      </c>
      <c r="G7" s="14"/>
      <c r="H7" s="18">
        <v>25.684827655918323</v>
      </c>
      <c r="I7" s="18">
        <v>74.315172344081674</v>
      </c>
    </row>
    <row r="8" spans="2:9" x14ac:dyDescent="0.25">
      <c r="B8" s="17" t="s">
        <v>28</v>
      </c>
      <c r="C8" s="16">
        <v>519.4</v>
      </c>
      <c r="D8" s="14"/>
      <c r="E8" s="14"/>
      <c r="F8" s="16">
        <v>1568.5</v>
      </c>
      <c r="G8" s="14"/>
      <c r="H8" s="18">
        <v>24.87667033861775</v>
      </c>
      <c r="I8" s="18">
        <v>75.123329661382243</v>
      </c>
    </row>
    <row r="9" spans="2:9" x14ac:dyDescent="0.25">
      <c r="B9" s="17" t="s">
        <v>29</v>
      </c>
      <c r="C9" s="15">
        <v>484.2</v>
      </c>
      <c r="D9" s="14"/>
      <c r="E9" s="14"/>
      <c r="F9" s="15">
        <v>1664.6000000000001</v>
      </c>
      <c r="G9" s="14"/>
      <c r="H9" s="18">
        <v>22.533507073715558</v>
      </c>
      <c r="I9" s="18">
        <v>77.466492926284431</v>
      </c>
    </row>
    <row r="10" spans="2:9" x14ac:dyDescent="0.25">
      <c r="B10" s="17" t="s">
        <v>30</v>
      </c>
      <c r="C10" s="16">
        <v>476.5</v>
      </c>
      <c r="D10" s="14"/>
      <c r="E10" s="14"/>
      <c r="F10" s="50">
        <v>1749</v>
      </c>
      <c r="G10" s="14"/>
      <c r="H10" s="18">
        <v>21.41091889463042</v>
      </c>
      <c r="I10" s="18">
        <v>78.589081105369587</v>
      </c>
    </row>
    <row r="11" spans="2:9" x14ac:dyDescent="0.25">
      <c r="B11" s="17" t="s">
        <v>31</v>
      </c>
      <c r="C11" s="48">
        <v>282</v>
      </c>
      <c r="D11" s="14"/>
      <c r="E11" s="14"/>
      <c r="F11" s="15">
        <v>1695.9</v>
      </c>
      <c r="G11" s="14"/>
      <c r="H11" s="18">
        <v>14.257545881996055</v>
      </c>
      <c r="I11" s="18">
        <v>85.742454118003934</v>
      </c>
    </row>
    <row r="12" spans="2:9" x14ac:dyDescent="0.25">
      <c r="B12" s="17" t="s">
        <v>32</v>
      </c>
      <c r="C12" s="16">
        <v>467.5</v>
      </c>
      <c r="D12" s="14"/>
      <c r="E12" s="14"/>
      <c r="F12" s="16">
        <v>1587.4</v>
      </c>
      <c r="G12" s="14"/>
      <c r="H12" s="18">
        <v>22.750498807727869</v>
      </c>
      <c r="I12" s="18">
        <v>77.249501192272135</v>
      </c>
    </row>
    <row r="13" spans="2:9" x14ac:dyDescent="0.25">
      <c r="B13" s="17" t="s">
        <v>33</v>
      </c>
      <c r="C13" s="15">
        <v>438.7</v>
      </c>
      <c r="D13" s="14"/>
      <c r="E13" s="14"/>
      <c r="F13" s="15">
        <v>1682.3000000000002</v>
      </c>
      <c r="G13" s="14"/>
      <c r="H13" s="18">
        <v>20.683639792550686</v>
      </c>
      <c r="I13" s="18">
        <v>79.316360207449321</v>
      </c>
    </row>
    <row r="14" spans="2:9" x14ac:dyDescent="0.25">
      <c r="B14" s="17" t="s">
        <v>34</v>
      </c>
      <c r="C14" s="16">
        <v>548.5</v>
      </c>
      <c r="D14" s="14"/>
      <c r="E14" s="14"/>
      <c r="F14" s="16">
        <v>1828.6</v>
      </c>
      <c r="G14" s="14"/>
      <c r="H14" s="18">
        <v>23.074334272853477</v>
      </c>
      <c r="I14" s="18">
        <v>76.925665727146523</v>
      </c>
    </row>
    <row r="15" spans="2:9" x14ac:dyDescent="0.25">
      <c r="B15" s="17" t="s">
        <v>35</v>
      </c>
      <c r="C15" s="15">
        <v>597.4</v>
      </c>
      <c r="D15" s="14"/>
      <c r="E15" s="14"/>
      <c r="F15" s="15">
        <v>2089.6999999999998</v>
      </c>
      <c r="G15" s="14"/>
      <c r="H15" s="18">
        <v>22.232146179896542</v>
      </c>
      <c r="I15" s="18">
        <v>77.767853820103454</v>
      </c>
    </row>
    <row r="16" spans="2:9" x14ac:dyDescent="0.25">
      <c r="B16" s="17" t="s">
        <v>36</v>
      </c>
      <c r="C16" s="16">
        <v>288.3</v>
      </c>
      <c r="D16" s="14"/>
      <c r="E16" s="14"/>
      <c r="F16" s="16">
        <v>2200.1999999999998</v>
      </c>
      <c r="G16" s="14"/>
      <c r="H16" s="18">
        <v>11.585292344786016</v>
      </c>
      <c r="I16" s="18">
        <v>88.414707655213974</v>
      </c>
    </row>
    <row r="17" spans="2:10" x14ac:dyDescent="0.25">
      <c r="B17" s="17" t="s">
        <v>37</v>
      </c>
      <c r="C17" s="15">
        <v>333.6</v>
      </c>
      <c r="D17" s="14"/>
      <c r="E17" s="14"/>
      <c r="F17" s="48">
        <v>2275</v>
      </c>
      <c r="G17" s="14"/>
      <c r="H17" s="18">
        <v>12.788468910526721</v>
      </c>
      <c r="I17" s="18">
        <v>87.211531089473283</v>
      </c>
    </row>
    <row r="18" spans="2:10" x14ac:dyDescent="0.25">
      <c r="B18" s="17" t="s">
        <v>38</v>
      </c>
      <c r="C18" s="16">
        <v>440.5</v>
      </c>
      <c r="D18" s="14"/>
      <c r="E18" s="14"/>
      <c r="F18" s="16">
        <v>2392.1999999999998</v>
      </c>
      <c r="G18" s="14"/>
      <c r="H18" s="18">
        <v>15.550534825431567</v>
      </c>
      <c r="I18" s="18">
        <v>84.449465174568431</v>
      </c>
    </row>
    <row r="19" spans="2:10" x14ac:dyDescent="0.25">
      <c r="B19" s="17" t="s">
        <v>39</v>
      </c>
      <c r="C19" s="15">
        <v>517.1</v>
      </c>
      <c r="D19" s="14"/>
      <c r="E19" s="14"/>
      <c r="F19" s="15">
        <v>2417.5</v>
      </c>
      <c r="G19" s="14"/>
      <c r="H19" s="18">
        <v>17.620800109043824</v>
      </c>
      <c r="I19" s="18">
        <v>82.379199890956173</v>
      </c>
    </row>
    <row r="20" spans="2:10" x14ac:dyDescent="0.25">
      <c r="B20" s="17" t="s">
        <v>40</v>
      </c>
      <c r="C20" s="16">
        <v>404.5</v>
      </c>
      <c r="D20" s="14"/>
      <c r="E20" s="14"/>
      <c r="F20" s="16">
        <v>2513.1</v>
      </c>
      <c r="G20" s="14"/>
      <c r="H20" s="18">
        <v>13.254633944289118</v>
      </c>
      <c r="I20" s="18">
        <v>86.745366055710889</v>
      </c>
    </row>
    <row r="21" spans="2:10" x14ac:dyDescent="0.25">
      <c r="B21" s="17" t="s">
        <v>5</v>
      </c>
      <c r="C21" s="15">
        <v>457.5</v>
      </c>
      <c r="D21" s="14"/>
      <c r="E21" s="14"/>
      <c r="F21" s="15">
        <v>2528.6999999999998</v>
      </c>
      <c r="G21" s="14"/>
      <c r="H21" s="18">
        <v>15.320474181233676</v>
      </c>
      <c r="I21" s="18">
        <v>84.679525818766322</v>
      </c>
    </row>
    <row r="22" spans="2:10" s="29" customFormat="1" x14ac:dyDescent="0.25">
      <c r="B22" s="17" t="s">
        <v>62</v>
      </c>
      <c r="C22" s="49">
        <f>'[2]%inv-dep_fr'!B$22</f>
        <v>421</v>
      </c>
      <c r="D22" s="44"/>
      <c r="E22" s="44"/>
      <c r="F22" s="16">
        <f>'[2]%inv-dep_fr'!E$22</f>
        <v>2682.6</v>
      </c>
      <c r="G22" s="44"/>
      <c r="H22" s="18">
        <f>'[2]%inv-dep_fr'!G$22</f>
        <v>13.564892383039052</v>
      </c>
      <c r="I22" s="18">
        <f>'[2]%inv-dep_fr'!H$22</f>
        <v>86.435107616960948</v>
      </c>
    </row>
    <row r="23" spans="2:10" s="29" customFormat="1" x14ac:dyDescent="0.25">
      <c r="B23" s="17" t="s">
        <v>65</v>
      </c>
      <c r="C23" s="48">
        <v>438</v>
      </c>
      <c r="F23" s="15">
        <v>2785.1000000000004</v>
      </c>
      <c r="H23" s="51">
        <v>13.589401507865098</v>
      </c>
      <c r="I23" s="51">
        <v>86.410598492134909</v>
      </c>
    </row>
    <row r="24" spans="2:10" ht="15" customHeight="1" x14ac:dyDescent="0.25">
      <c r="B24" s="77" t="s">
        <v>46</v>
      </c>
      <c r="C24" s="77"/>
      <c r="D24" s="77"/>
      <c r="E24" s="77"/>
      <c r="F24" s="77"/>
      <c r="G24" s="77"/>
      <c r="H24" s="77"/>
      <c r="I24" s="77"/>
      <c r="J24" s="77"/>
    </row>
    <row r="25" spans="2:10" x14ac:dyDescent="0.25">
      <c r="B25" s="77"/>
      <c r="C25" s="77"/>
      <c r="D25" s="77"/>
      <c r="E25" s="77"/>
      <c r="F25" s="77"/>
      <c r="G25" s="77"/>
      <c r="H25" s="77"/>
      <c r="I25" s="77"/>
      <c r="J25" s="77"/>
    </row>
  </sheetData>
  <mergeCells count="1">
    <mergeCell ref="B24:J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8"/>
  <sheetViews>
    <sheetView zoomScale="70" zoomScaleNormal="70" workbookViewId="0">
      <selection activeCell="A6" sqref="A6:E22"/>
    </sheetView>
  </sheetViews>
  <sheetFormatPr defaultColWidth="11.42578125" defaultRowHeight="15" x14ac:dyDescent="0.25"/>
  <cols>
    <col min="1" max="1" width="15" customWidth="1"/>
    <col min="2" max="2" width="16.42578125" customWidth="1"/>
    <col min="3" max="3" width="17.85546875" customWidth="1"/>
    <col min="4" max="4" width="15.42578125" customWidth="1"/>
    <col min="5" max="5" width="17.85546875" customWidth="1"/>
  </cols>
  <sheetData>
    <row r="2" spans="1:6" ht="15.75" x14ac:dyDescent="0.25">
      <c r="A2" s="29"/>
      <c r="B2" s="38"/>
      <c r="C2" s="38"/>
      <c r="D2" s="38"/>
      <c r="E2" s="38"/>
      <c r="F2" s="29"/>
    </row>
    <row r="3" spans="1:6" x14ac:dyDescent="0.25">
      <c r="A3" s="78" t="s">
        <v>67</v>
      </c>
      <c r="B3" s="78"/>
      <c r="C3" s="78"/>
      <c r="D3" s="78"/>
      <c r="E3" s="78"/>
      <c r="F3" s="29"/>
    </row>
    <row r="4" spans="1:6" x14ac:dyDescent="0.25">
      <c r="A4" s="78"/>
      <c r="B4" s="78"/>
      <c r="C4" s="78"/>
      <c r="D4" s="78"/>
      <c r="E4" s="78"/>
      <c r="F4" s="29"/>
    </row>
    <row r="5" spans="1:6" ht="51" x14ac:dyDescent="0.25">
      <c r="A5" s="31" t="s">
        <v>50</v>
      </c>
      <c r="B5" s="31" t="s">
        <v>7</v>
      </c>
      <c r="C5" s="31" t="s">
        <v>8</v>
      </c>
      <c r="D5" s="31" t="s">
        <v>51</v>
      </c>
      <c r="E5" s="31" t="s">
        <v>52</v>
      </c>
      <c r="F5" s="29"/>
    </row>
    <row r="6" spans="1:6" x14ac:dyDescent="0.25">
      <c r="A6" s="34">
        <v>2001</v>
      </c>
      <c r="B6" s="32">
        <v>157.19999999999999</v>
      </c>
      <c r="C6" s="32">
        <v>1100.2</v>
      </c>
      <c r="D6" s="32">
        <v>1057.5</v>
      </c>
      <c r="E6" s="32">
        <v>2183.6999999999998</v>
      </c>
      <c r="F6" s="30"/>
    </row>
    <row r="7" spans="1:6" x14ac:dyDescent="0.25">
      <c r="A7" s="34">
        <v>2002</v>
      </c>
      <c r="B7" s="32">
        <v>164.7</v>
      </c>
      <c r="C7" s="32">
        <v>1044.2</v>
      </c>
      <c r="D7" s="32">
        <v>1154.5</v>
      </c>
      <c r="E7" s="32">
        <v>2284.9</v>
      </c>
      <c r="F7" s="30"/>
    </row>
    <row r="8" spans="1:6" x14ac:dyDescent="0.25">
      <c r="A8" s="34">
        <v>2003</v>
      </c>
      <c r="B8" s="32">
        <v>157.19999999999999</v>
      </c>
      <c r="C8" s="32">
        <v>1039.9000000000001</v>
      </c>
      <c r="D8" s="32">
        <v>1222.2</v>
      </c>
      <c r="E8" s="32">
        <v>2314.4</v>
      </c>
      <c r="F8" s="30"/>
    </row>
    <row r="9" spans="1:6" x14ac:dyDescent="0.25">
      <c r="A9" s="34">
        <v>2004</v>
      </c>
      <c r="B9" s="47">
        <v>251</v>
      </c>
      <c r="C9" s="32">
        <v>1446.2</v>
      </c>
      <c r="D9" s="32">
        <v>1279.5999999999999</v>
      </c>
      <c r="E9" s="32">
        <v>2559.3000000000002</v>
      </c>
      <c r="F9" s="30"/>
    </row>
    <row r="10" spans="1:6" x14ac:dyDescent="0.25">
      <c r="A10" s="34">
        <v>2005</v>
      </c>
      <c r="B10" s="32">
        <v>206.8</v>
      </c>
      <c r="C10" s="32">
        <v>1062.5999999999999</v>
      </c>
      <c r="D10" s="32">
        <v>1327.9</v>
      </c>
      <c r="E10" s="32">
        <v>2472.6999999999998</v>
      </c>
      <c r="F10" s="30"/>
    </row>
    <row r="11" spans="1:6" x14ac:dyDescent="0.25">
      <c r="A11" s="34">
        <v>2006</v>
      </c>
      <c r="B11" s="32">
        <v>152.1</v>
      </c>
      <c r="C11" s="32">
        <v>959.8</v>
      </c>
      <c r="D11" s="32">
        <v>1357.7</v>
      </c>
      <c r="E11" s="32">
        <v>2358.4</v>
      </c>
      <c r="F11" s="30"/>
    </row>
    <row r="12" spans="1:6" x14ac:dyDescent="0.25">
      <c r="A12" s="34">
        <v>2007</v>
      </c>
      <c r="B12" s="32">
        <v>154.80000000000001</v>
      </c>
      <c r="C12" s="32">
        <v>884.4</v>
      </c>
      <c r="D12" s="32">
        <v>1466.9</v>
      </c>
      <c r="E12" s="32">
        <v>2393.8000000000002</v>
      </c>
      <c r="F12" s="29"/>
    </row>
    <row r="13" spans="1:6" x14ac:dyDescent="0.25">
      <c r="A13" s="34">
        <v>2008</v>
      </c>
      <c r="B13" s="32">
        <v>250.2</v>
      </c>
      <c r="C13" s="32">
        <v>972.5</v>
      </c>
      <c r="D13" s="32">
        <v>1741.5</v>
      </c>
      <c r="E13" s="32">
        <v>2858.3</v>
      </c>
      <c r="F13" s="29"/>
    </row>
    <row r="14" spans="1:6" x14ac:dyDescent="0.25">
      <c r="A14" s="34">
        <v>2009</v>
      </c>
      <c r="B14" s="32">
        <v>272.89999999999998</v>
      </c>
      <c r="C14" s="32">
        <v>1019.1</v>
      </c>
      <c r="D14" s="32">
        <v>2053.6</v>
      </c>
      <c r="E14" s="32">
        <v>3234.6</v>
      </c>
      <c r="F14" s="29"/>
    </row>
    <row r="15" spans="1:6" x14ac:dyDescent="0.25">
      <c r="A15" s="34">
        <v>2010</v>
      </c>
      <c r="B15" s="32">
        <v>872.3</v>
      </c>
      <c r="C15" s="32">
        <v>960.7</v>
      </c>
      <c r="D15" s="32">
        <v>1936.9</v>
      </c>
      <c r="E15" s="32">
        <v>3660.8</v>
      </c>
      <c r="F15" s="29"/>
    </row>
    <row r="16" spans="1:6" x14ac:dyDescent="0.25">
      <c r="A16" s="34">
        <v>2011</v>
      </c>
      <c r="B16" s="32">
        <v>1556.6</v>
      </c>
      <c r="C16" s="32">
        <v>1163.9000000000001</v>
      </c>
      <c r="D16" s="32">
        <v>1888.4</v>
      </c>
      <c r="E16" s="32">
        <v>4448.3999999999996</v>
      </c>
      <c r="F16" s="29"/>
    </row>
    <row r="17" spans="1:6" x14ac:dyDescent="0.25">
      <c r="A17" s="34">
        <v>2012</v>
      </c>
      <c r="B17" s="32">
        <v>1575.8</v>
      </c>
      <c r="C17" s="32">
        <v>1139.0999999999999</v>
      </c>
      <c r="D17" s="32">
        <v>2038.1</v>
      </c>
      <c r="E17" s="32">
        <v>4594.2</v>
      </c>
      <c r="F17" s="29"/>
    </row>
    <row r="18" spans="1:6" x14ac:dyDescent="0.25">
      <c r="A18" s="34">
        <v>2013</v>
      </c>
      <c r="B18" s="32">
        <v>1289.5999999999999</v>
      </c>
      <c r="C18" s="32">
        <v>1254.8</v>
      </c>
      <c r="D18" s="32">
        <v>2158.1</v>
      </c>
      <c r="E18" s="32">
        <v>4549.8999999999996</v>
      </c>
      <c r="F18" s="29"/>
    </row>
    <row r="19" spans="1:6" x14ac:dyDescent="0.25">
      <c r="A19" s="34">
        <v>2014</v>
      </c>
      <c r="B19" s="32">
        <v>660.3</v>
      </c>
      <c r="C19" s="32">
        <v>1286.5</v>
      </c>
      <c r="D19" s="47">
        <v>1995</v>
      </c>
      <c r="E19" s="32">
        <v>3792.9</v>
      </c>
      <c r="F19" s="29"/>
    </row>
    <row r="20" spans="1:6" s="29" customFormat="1" x14ac:dyDescent="0.25">
      <c r="A20" s="43">
        <v>2015</v>
      </c>
      <c r="B20" s="42">
        <v>538.79999999999995</v>
      </c>
      <c r="C20" s="42">
        <v>1165.7</v>
      </c>
      <c r="D20" s="42">
        <v>1991.7</v>
      </c>
      <c r="E20" s="42">
        <v>3566.5</v>
      </c>
    </row>
    <row r="21" spans="1:6" s="29" customFormat="1" x14ac:dyDescent="0.25">
      <c r="A21" s="34">
        <v>2016</v>
      </c>
      <c r="B21" s="46">
        <f>'[2]Millions d''euros'!B$21</f>
        <v>376</v>
      </c>
      <c r="C21" s="42">
        <f>'[2]Millions d''euros'!C$21</f>
        <v>1191.3</v>
      </c>
      <c r="D21" s="42">
        <f>'[2]Millions d''euros'!D$21</f>
        <v>2135.6999999999998</v>
      </c>
      <c r="E21" s="42">
        <f>'[2]Millions d''euros'!E$21</f>
        <v>3583.3</v>
      </c>
    </row>
    <row r="22" spans="1:6" s="29" customFormat="1" x14ac:dyDescent="0.25">
      <c r="A22" s="34">
        <v>2017</v>
      </c>
      <c r="B22" s="47">
        <v>375.4</v>
      </c>
      <c r="C22" s="32">
        <v>1335.4</v>
      </c>
      <c r="D22" s="32">
        <v>2411.9</v>
      </c>
      <c r="E22" s="32">
        <v>4014.3</v>
      </c>
    </row>
    <row r="23" spans="1:6" ht="38.25" customHeight="1" x14ac:dyDescent="0.25">
      <c r="A23" s="81" t="s">
        <v>53</v>
      </c>
      <c r="B23" s="81"/>
      <c r="C23" s="81"/>
      <c r="D23" s="81"/>
      <c r="E23" s="81"/>
      <c r="F23" s="29"/>
    </row>
    <row r="24" spans="1:6" x14ac:dyDescent="0.25">
      <c r="A24" s="35" t="s">
        <v>54</v>
      </c>
      <c r="B24" s="35"/>
      <c r="C24" s="35"/>
      <c r="D24" s="39"/>
      <c r="E24" s="35"/>
      <c r="F24" s="29"/>
    </row>
    <row r="25" spans="1:6" x14ac:dyDescent="0.25">
      <c r="A25" s="37"/>
      <c r="B25" s="37"/>
      <c r="C25" s="37"/>
      <c r="D25" s="37"/>
      <c r="E25" s="37"/>
      <c r="F25" s="29"/>
    </row>
    <row r="26" spans="1:6" x14ac:dyDescent="0.25">
      <c r="A26" s="78" t="s">
        <v>66</v>
      </c>
      <c r="B26" s="78"/>
      <c r="C26" s="78"/>
      <c r="D26" s="78"/>
      <c r="E26" s="78"/>
      <c r="F26" s="29"/>
    </row>
    <row r="27" spans="1:6" x14ac:dyDescent="0.25">
      <c r="A27" s="78"/>
      <c r="B27" s="78"/>
      <c r="C27" s="78"/>
      <c r="D27" s="78"/>
      <c r="E27" s="78"/>
      <c r="F27" s="29"/>
    </row>
    <row r="28" spans="1:6" ht="38.25" x14ac:dyDescent="0.25">
      <c r="A28" s="31" t="s">
        <v>50</v>
      </c>
      <c r="B28" s="31" t="s">
        <v>55</v>
      </c>
      <c r="C28" s="31" t="s">
        <v>56</v>
      </c>
      <c r="D28" s="31" t="s">
        <v>57</v>
      </c>
      <c r="E28" s="31" t="s">
        <v>58</v>
      </c>
      <c r="F28" s="29"/>
    </row>
    <row r="29" spans="1:6" x14ac:dyDescent="0.25">
      <c r="A29" s="34">
        <v>2001</v>
      </c>
      <c r="B29" s="32">
        <v>508.2</v>
      </c>
      <c r="C29" s="32">
        <v>102.8</v>
      </c>
      <c r="D29" s="32">
        <v>492.4</v>
      </c>
      <c r="E29" s="47">
        <v>67</v>
      </c>
      <c r="F29" s="30"/>
    </row>
    <row r="30" spans="1:6" x14ac:dyDescent="0.25">
      <c r="A30" s="34">
        <v>2002</v>
      </c>
      <c r="B30" s="32">
        <v>519.4</v>
      </c>
      <c r="C30" s="32">
        <v>44.2</v>
      </c>
      <c r="D30" s="47">
        <v>531</v>
      </c>
      <c r="E30" s="47">
        <v>104</v>
      </c>
      <c r="F30" s="30"/>
    </row>
    <row r="31" spans="1:6" x14ac:dyDescent="0.25">
      <c r="A31" s="34">
        <v>2003</v>
      </c>
      <c r="B31" s="32">
        <v>484.2</v>
      </c>
      <c r="C31" s="32">
        <v>54.3</v>
      </c>
      <c r="D31" s="32">
        <v>562.70000000000005</v>
      </c>
      <c r="E31" s="32">
        <v>61.9</v>
      </c>
      <c r="F31" s="30"/>
    </row>
    <row r="32" spans="1:6" x14ac:dyDescent="0.25">
      <c r="A32" s="34">
        <v>2004</v>
      </c>
      <c r="B32" s="32">
        <v>476.5</v>
      </c>
      <c r="C32" s="32">
        <v>92.4</v>
      </c>
      <c r="D32" s="32">
        <v>580.5</v>
      </c>
      <c r="E32" s="32">
        <v>180.6</v>
      </c>
      <c r="F32" s="30"/>
    </row>
    <row r="33" spans="1:7" x14ac:dyDescent="0.25">
      <c r="A33" s="34">
        <v>2005</v>
      </c>
      <c r="B33" s="47">
        <v>282</v>
      </c>
      <c r="C33" s="32">
        <v>290.10000000000002</v>
      </c>
      <c r="D33" s="47">
        <v>579</v>
      </c>
      <c r="E33" s="32">
        <v>142.19999999999999</v>
      </c>
      <c r="F33" s="30"/>
    </row>
    <row r="34" spans="1:7" x14ac:dyDescent="0.25">
      <c r="A34" s="34">
        <v>2006</v>
      </c>
      <c r="B34" s="32">
        <v>467.5</v>
      </c>
      <c r="C34" s="32">
        <v>82.5</v>
      </c>
      <c r="D34" s="32">
        <v>616.70000000000005</v>
      </c>
      <c r="E34" s="32">
        <v>144.9</v>
      </c>
      <c r="F34" s="30"/>
    </row>
    <row r="35" spans="1:7" x14ac:dyDescent="0.25">
      <c r="A35" s="34">
        <v>2007</v>
      </c>
      <c r="B35" s="33">
        <v>438.7</v>
      </c>
      <c r="C35" s="33">
        <v>41.5</v>
      </c>
      <c r="D35" s="33">
        <v>715.6</v>
      </c>
      <c r="E35" s="33">
        <v>141.69999999999999</v>
      </c>
      <c r="F35" s="29"/>
    </row>
    <row r="36" spans="1:7" x14ac:dyDescent="0.25">
      <c r="A36" s="34">
        <v>2008</v>
      </c>
      <c r="B36" s="32">
        <v>548.5</v>
      </c>
      <c r="C36" s="32">
        <v>51.7</v>
      </c>
      <c r="D36" s="32">
        <v>746.3</v>
      </c>
      <c r="E36" s="32">
        <v>332.5</v>
      </c>
      <c r="F36" s="29"/>
      <c r="G36" s="29"/>
    </row>
    <row r="37" spans="1:7" x14ac:dyDescent="0.25">
      <c r="A37" s="34">
        <v>2009</v>
      </c>
      <c r="B37" s="32">
        <v>597.4</v>
      </c>
      <c r="C37" s="32">
        <v>45.6</v>
      </c>
      <c r="D37" s="32">
        <v>867.2</v>
      </c>
      <c r="E37" s="32">
        <v>388.1</v>
      </c>
      <c r="F37" s="29"/>
      <c r="G37" s="29"/>
    </row>
    <row r="38" spans="1:7" x14ac:dyDescent="0.25">
      <c r="A38" s="34">
        <v>2010</v>
      </c>
      <c r="B38" s="32">
        <v>288.3</v>
      </c>
      <c r="C38" s="32">
        <v>442.7</v>
      </c>
      <c r="D38" s="47">
        <v>929</v>
      </c>
      <c r="E38" s="32">
        <v>591.5</v>
      </c>
      <c r="F38" s="29"/>
      <c r="G38" s="29"/>
    </row>
    <row r="39" spans="1:7" x14ac:dyDescent="0.25">
      <c r="A39" s="34">
        <v>2011</v>
      </c>
      <c r="B39" s="32">
        <v>333.6</v>
      </c>
      <c r="C39" s="32">
        <v>1015.9</v>
      </c>
      <c r="D39" s="32">
        <v>951.3</v>
      </c>
      <c r="E39" s="32">
        <v>643.20000000000005</v>
      </c>
      <c r="F39" s="29"/>
      <c r="G39" s="29"/>
    </row>
    <row r="40" spans="1:7" x14ac:dyDescent="0.25">
      <c r="A40" s="34">
        <v>2012</v>
      </c>
      <c r="B40" s="32">
        <v>440.5</v>
      </c>
      <c r="C40" s="32">
        <v>1307.5999999999999</v>
      </c>
      <c r="D40" s="32">
        <v>972.9</v>
      </c>
      <c r="E40" s="32">
        <v>269.10000000000002</v>
      </c>
      <c r="F40" s="29"/>
      <c r="G40" s="29"/>
    </row>
    <row r="41" spans="1:7" x14ac:dyDescent="0.25">
      <c r="A41" s="34">
        <v>2013</v>
      </c>
      <c r="B41" s="32">
        <v>517.4</v>
      </c>
      <c r="C41" s="32">
        <v>1034.0999999999999</v>
      </c>
      <c r="D41" s="32">
        <v>1007.5</v>
      </c>
      <c r="E41" s="32">
        <v>372.1</v>
      </c>
      <c r="F41" s="29"/>
      <c r="G41" s="29"/>
    </row>
    <row r="42" spans="1:7" x14ac:dyDescent="0.25">
      <c r="A42" s="34">
        <v>2014</v>
      </c>
      <c r="B42" s="32">
        <v>404.5</v>
      </c>
      <c r="C42" s="32">
        <v>347.4</v>
      </c>
      <c r="D42" s="32">
        <v>1088.3</v>
      </c>
      <c r="E42" s="32">
        <v>284.7</v>
      </c>
      <c r="F42" s="29"/>
      <c r="G42" s="29"/>
    </row>
    <row r="43" spans="1:7" s="29" customFormat="1" x14ac:dyDescent="0.25">
      <c r="A43" s="41">
        <v>2015</v>
      </c>
      <c r="B43" s="40">
        <v>457.5</v>
      </c>
      <c r="C43" s="40">
        <v>286.89999999999998</v>
      </c>
      <c r="D43" s="40">
        <v>1080.3</v>
      </c>
      <c r="E43" s="40">
        <v>170.4</v>
      </c>
    </row>
    <row r="44" spans="1:7" s="29" customFormat="1" x14ac:dyDescent="0.25">
      <c r="A44" s="34">
        <v>2016</v>
      </c>
      <c r="B44" s="46">
        <f>'[2]Millions d''euros'!B$44</f>
        <v>421</v>
      </c>
      <c r="C44" s="46">
        <f>'[2]Millions d''euros'!C$44</f>
        <v>108.4</v>
      </c>
      <c r="D44" s="46">
        <f>'[2]Millions d''euros'!D$44</f>
        <v>1159.3</v>
      </c>
      <c r="E44" s="46">
        <f>'[2]Millions d''euros'!E$44</f>
        <v>213.7</v>
      </c>
    </row>
    <row r="45" spans="1:7" s="29" customFormat="1" x14ac:dyDescent="0.25">
      <c r="A45" s="34">
        <v>2017</v>
      </c>
      <c r="B45" s="47">
        <v>438</v>
      </c>
      <c r="C45" s="32">
        <v>62.3</v>
      </c>
      <c r="D45" s="32">
        <v>1154.4000000000001</v>
      </c>
      <c r="E45" s="32">
        <v>489.4</v>
      </c>
    </row>
    <row r="46" spans="1:7" x14ac:dyDescent="0.25">
      <c r="A46" s="79" t="s">
        <v>59</v>
      </c>
      <c r="B46" s="80"/>
      <c r="C46" s="80"/>
      <c r="D46" s="80"/>
      <c r="E46" s="80"/>
      <c r="F46" s="29"/>
      <c r="G46" s="29"/>
    </row>
    <row r="47" spans="1:7" x14ac:dyDescent="0.25">
      <c r="A47" s="79" t="s">
        <v>60</v>
      </c>
      <c r="B47" s="80"/>
      <c r="C47" s="80"/>
      <c r="D47" s="80"/>
      <c r="E47" s="80"/>
      <c r="F47" s="29"/>
      <c r="G47" s="29"/>
    </row>
    <row r="48" spans="1:7" x14ac:dyDescent="0.25">
      <c r="A48" s="35" t="s">
        <v>61</v>
      </c>
      <c r="B48" s="36"/>
      <c r="C48" s="35"/>
      <c r="D48" s="39"/>
      <c r="E48" s="36"/>
      <c r="F48" s="36"/>
      <c r="G48" s="36"/>
    </row>
  </sheetData>
  <mergeCells count="5">
    <mergeCell ref="A3:E4"/>
    <mergeCell ref="A26:E27"/>
    <mergeCell ref="A47:E47"/>
    <mergeCell ref="A46:E46"/>
    <mergeCell ref="A23:E23"/>
  </mergeCells>
  <hyperlinks>
    <hyperlink ref="A24" r:id="rId1" display="http://inr-icn.fgov.be/"/>
    <hyperlink ref="A48" r:id="rId2" display="http://inr-icn.fgov.be/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Milieu-uitgaven 2017</vt:lpstr>
      <vt:lpstr>%inv-dep_NL</vt:lpstr>
      <vt:lpstr>miljoenen euro's</vt:lpstr>
    </vt:vector>
  </TitlesOfParts>
  <Company>SPF/FOD Economie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ROQUE RAMIREZ Juan</dc:creator>
  <cp:lastModifiedBy>Hendrik BRANCKAERT</cp:lastModifiedBy>
  <dcterms:created xsi:type="dcterms:W3CDTF">2017-10-25T14:07:45Z</dcterms:created>
  <dcterms:modified xsi:type="dcterms:W3CDTF">2019-11-26T10:29:20Z</dcterms:modified>
</cp:coreProperties>
</file>