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535" windowWidth="19185" windowHeight="6450" activeTab="0"/>
  </bookViews>
  <sheets>
    <sheet name="total env exp_nl" sheetId="1" r:id="rId1"/>
    <sheet name="inv_endpipe_nl" sheetId="2" r:id="rId2"/>
    <sheet name="endpipe_gewest_nl" sheetId="3" r:id="rId3"/>
    <sheet name="endpipe_nace_nl" sheetId="4" r:id="rId4"/>
    <sheet name="int_tech_nl" sheetId="5" r:id="rId5"/>
    <sheet name="inttech_gewest_nl" sheetId="6" r:id="rId6"/>
    <sheet name="inttech_nace_nl" sheetId="7" r:id="rId7"/>
    <sheet name="tot_inv_env_nl" sheetId="8" r:id="rId8"/>
    <sheet name="curexp_nace_nl" sheetId="9" r:id="rId9"/>
  </sheets>
  <definedNames>
    <definedName name="_AMO_SingleObject_149165467_ROM_F0.SEC2.Means_1.SEC1.HDR.TXT1" hidden="1">#REF!</definedName>
    <definedName name="_AMO_SingleObject_149165467_ROM_F0.SEC2.Means_1.SEC1.SEC2.BDY.Summary_statistics" hidden="1">#REF!</definedName>
    <definedName name="_AMO_SingleObject_149165467_ROM_F0.SEC2.Means_1.SEC1.SEC2.HDR.TXT1" hidden="1">#REF!</definedName>
    <definedName name="_AMO_SingleObject_149165467_ROM_F0.SEC2.Means_2.SEC1.HDR.TXT1" hidden="1">#REF!</definedName>
    <definedName name="_AMO_SingleObject_149165467_ROM_F0.SEC2.Means_2.SEC1.SEC2.BDY.regio_BR_Summary_statistics" hidden="1">#REF!</definedName>
    <definedName name="_AMO_SingleObject_149165467_ROM_F0.SEC2.Means_2.SEC1.SEC2.HDR.regio_BR" hidden="1">#REF!</definedName>
    <definedName name="_AMO_SingleObject_149165467_ROM_F0.SEC2.Means_2.SEC1.SEC2.HDR.TXT1" hidden="1">#REF!</definedName>
    <definedName name="_AMO_SingleObject_149165467_ROM_F0.SEC2.Means_2.SEC1.SEC3.BDY.regio_FL_Summary_statistics" hidden="1">#REF!</definedName>
    <definedName name="_AMO_SingleObject_149165467_ROM_F0.SEC2.Means_2.SEC1.SEC3.HDR.regio_FL" hidden="1">#REF!</definedName>
    <definedName name="_AMO_SingleObject_149165467_ROM_F0.SEC2.Means_2.SEC1.SEC4.BDY.regio_WA_Summary_statistics" hidden="1">#REF!</definedName>
    <definedName name="_AMO_SingleObject_149165467_ROM_F0.SEC2.Means_2.SEC1.SEC4.HDR.regio_WA" hidden="1">#REF!</definedName>
    <definedName name="_AMO_SingleObject_329143433_ROM_F0.SEC2.Means_1.SEC1.SEC2.BDY.Summary_statistics" hidden="1">#REF!</definedName>
    <definedName name="_AMO_SingleObject_329143433_ROM_F0.SEC2.Means_1.SEC1.SEC2.HDR.TXT1" hidden="1">#REF!</definedName>
    <definedName name="_AMO_SingleObject_329143433_ROM_F0.SEC2.Means_2.SEC1.SEC2.BDY.REGIO_B_Summary_statistics" hidden="1">#REF!</definedName>
    <definedName name="_AMO_SingleObject_329143433_ROM_F0.SEC2.Means_2.SEC1.SEC2.HDR.REGIO_B" hidden="1">#REF!</definedName>
    <definedName name="_AMO_SingleObject_329143433_ROM_F0.SEC2.Means_2.SEC1.SEC2.HDR.TXT1" hidden="1">#REF!</definedName>
    <definedName name="_AMO_SingleObject_329143433_ROM_F0.SEC2.Means_2.SEC1.SEC3.BDY.REGIO_V_Summary_statistics" hidden="1">#REF!</definedName>
    <definedName name="_AMO_SingleObject_329143433_ROM_F0.SEC2.Means_2.SEC1.SEC3.HDR.REGIO_V" hidden="1">#REF!</definedName>
    <definedName name="_AMO_SingleObject_329143433_ROM_F0.SEC2.Means_2.SEC1.SEC4.BDY.REGIO_W_Summary_statistics" hidden="1">#REF!</definedName>
    <definedName name="_AMO_SingleObject_329143433_ROM_F0.SEC2.Means_2.SEC1.SEC4.HDR.REGIO_W" hidden="1">#REF!</definedName>
    <definedName name="_AMO_SingleObject_367381675_ROM_F0.SEC2.Means_1.SEC1.HDR.TXT1" hidden="1">#REF!</definedName>
    <definedName name="_AMO_SingleObject_367381675_ROM_F0.SEC2.Means_1.SEC1.SEC2.BDY.Summary_statistics" hidden="1">#REF!</definedName>
    <definedName name="_AMO_SingleObject_367381675_ROM_F0.SEC2.Means_1.SEC1.SEC2.HDR.TXT1" hidden="1">#REF!</definedName>
    <definedName name="_AMO_SingleObject_367381675_ROM_F0.SEC2.Means_2.SEC1.HDR.TXT1" hidden="1">#REF!</definedName>
    <definedName name="_AMO_SingleObject_367381675_ROM_F0.SEC2.Means_2.SEC1.SEC2.BDY.regio_BR_Summary_statistics" hidden="1">#REF!</definedName>
    <definedName name="_AMO_SingleObject_367381675_ROM_F0.SEC2.Means_2.SEC1.SEC2.HDR.regio_BR" hidden="1">#REF!</definedName>
    <definedName name="_AMO_SingleObject_367381675_ROM_F0.SEC2.Means_2.SEC1.SEC2.HDR.TXT1" hidden="1">#REF!</definedName>
    <definedName name="_AMO_SingleObject_367381675_ROM_F0.SEC2.Means_2.SEC1.SEC3.BDY.regio_FL_Summary_statistics" hidden="1">#REF!</definedName>
    <definedName name="_AMO_SingleObject_367381675_ROM_F0.SEC2.Means_2.SEC1.SEC3.HDR.regio_FL" hidden="1">#REF!</definedName>
    <definedName name="_AMO_SingleObject_367381675_ROM_F0.SEC2.Means_2.SEC1.SEC4.BDY.regio_WA_Summary_statistics" hidden="1">#REF!</definedName>
    <definedName name="_AMO_SingleObject_367381675_ROM_F0.SEC2.Means_2.SEC1.SEC4.HDR.regio_WA" hidden="1">#REF!</definedName>
    <definedName name="_AMO_SingleObject_976724967_ROM_F0.SEC2.Means_1.SEC1.HDR.TXT1" hidden="1">#REF!</definedName>
    <definedName name="_AMO_SingleObject_976724967_ROM_F0.SEC2.Means_1.SEC1.SEC2.BDY.Summary_statistics" hidden="1">#REF!</definedName>
    <definedName name="_AMO_SingleObject_976724967_ROM_F0.SEC2.Means_1.SEC1.SEC2.HDR.TXT1" hidden="1">#REF!</definedName>
    <definedName name="_AMO_SingleObject_976724967_ROM_F0.SEC2.Means_2.SEC1.HDR.TXT1" hidden="1">#REF!</definedName>
    <definedName name="_AMO_SingleObject_976724967_ROM_F0.SEC2.Means_2.SEC1.SEC2.BDY.REGIO_B_Summary_statistics" hidden="1">#REF!</definedName>
    <definedName name="_AMO_SingleObject_976724967_ROM_F0.SEC2.Means_2.SEC1.SEC2.HDR.REGIO_B" hidden="1">#REF!</definedName>
    <definedName name="_AMO_SingleObject_976724967_ROM_F0.SEC2.Means_2.SEC1.SEC2.HDR.TXT1" hidden="1">#REF!</definedName>
    <definedName name="_AMO_SingleObject_976724967_ROM_F0.SEC2.Means_2.SEC1.SEC3.BDY.REGIO_V_Summary_statistics" hidden="1">#REF!</definedName>
    <definedName name="_AMO_SingleObject_976724967_ROM_F0.SEC2.Means_2.SEC1.SEC3.HDR.REGIO_V" hidden="1">#REF!</definedName>
    <definedName name="_AMO_SingleObject_976724967_ROM_F0.SEC2.Means_2.SEC1.SEC4.BDY.REGIO_W_Summary_statistics" hidden="1">#REF!</definedName>
    <definedName name="_AMO_SingleObject_976724967_ROM_F0.SEC2.Means_2.SEC1.SEC4.HDR.REGIO_W" hidden="1">#REF!</definedName>
  </definedNames>
  <calcPr fullCalcOnLoad="1"/>
</workbook>
</file>

<file path=xl/sharedStrings.xml><?xml version="1.0" encoding="utf-8"?>
<sst xmlns="http://schemas.openxmlformats.org/spreadsheetml/2006/main" count="297" uniqueCount="283">
  <si>
    <r>
      <rPr>
        <b/>
        <sz val="11"/>
        <color indexed="8"/>
        <rFont val="Calibri"/>
        <family val="2"/>
      </rPr>
      <t>Totale uitgaven (5) = (3) + (4)</t>
    </r>
  </si>
  <si>
    <r>
      <rPr>
        <sz val="11"/>
        <color indexed="8"/>
        <rFont val="Calibri"/>
        <family val="2"/>
      </rPr>
      <t>Lopende uitgaven (4)</t>
    </r>
  </si>
  <si>
    <r>
      <rPr>
        <sz val="11"/>
        <color indexed="8"/>
        <rFont val="Calibri"/>
        <family val="2"/>
      </rPr>
      <t>Totale investeringen (3) = (1) + (2)</t>
    </r>
  </si>
  <si>
    <r>
      <rPr>
        <sz val="11"/>
        <color indexed="8"/>
        <rFont val="Calibri"/>
        <family val="2"/>
      </rPr>
      <t>End-of-pipe-investeringen (2)</t>
    </r>
  </si>
  <si>
    <r>
      <rPr>
        <sz val="11"/>
        <color indexed="8"/>
        <rFont val="Calibri"/>
        <family val="2"/>
      </rPr>
      <t>Geïntegreerde investeringen (</t>
    </r>
    <r>
      <rPr>
        <i/>
        <sz val="11"/>
        <color indexed="8"/>
        <rFont val="Calibri"/>
        <family val="2"/>
      </rPr>
      <t>integrated technology</t>
    </r>
    <r>
      <rPr>
        <sz val="11"/>
        <color indexed="8"/>
        <rFont val="Calibri"/>
        <family val="2"/>
      </rPr>
      <t>) (1)</t>
    </r>
  </si>
  <si>
    <r>
      <rPr>
        <sz val="11"/>
        <rFont val="Calibri"/>
        <family val="2"/>
      </rPr>
      <t>*Totaal industrie: de gebruikte NACE-codes (Rev. 2) zijn van 5 tot 36</t>
    </r>
  </si>
  <si>
    <r>
      <rPr>
        <sz val="11"/>
        <color indexed="8"/>
        <rFont val="Calibri"/>
        <family val="2"/>
      </rPr>
      <t>(2009-2012) - Gereviseerde reeks 10/06/2015</t>
    </r>
  </si>
  <si>
    <r>
      <rPr>
        <b/>
        <sz val="12"/>
        <color indexed="9"/>
        <rFont val="Calibri"/>
        <family val="2"/>
      </rPr>
      <t>End-of-pipe-investeringen</t>
    </r>
  </si>
  <si>
    <r>
      <rPr>
        <b/>
        <sz val="12"/>
        <color indexed="9"/>
        <rFont val="Calibri"/>
        <family val="2"/>
      </rPr>
      <t>Geïntegreerde investeringen</t>
    </r>
  </si>
  <si>
    <r>
      <rPr>
        <b/>
        <sz val="12"/>
        <color indexed="9"/>
        <rFont val="Calibri"/>
        <family val="2"/>
      </rPr>
      <t>Lopende uitgaven</t>
    </r>
  </si>
  <si>
    <r>
      <rPr>
        <b/>
        <sz val="12"/>
        <color indexed="9"/>
        <rFont val="Calibri"/>
        <family val="2"/>
      </rPr>
      <t>Totale uitgaven</t>
    </r>
  </si>
  <si>
    <r>
      <rPr>
        <b/>
        <sz val="14"/>
        <color indexed="8"/>
        <rFont val="Calibri"/>
        <family val="2"/>
      </rPr>
      <t>Totaal industrie</t>
    </r>
  </si>
  <si>
    <r>
      <rPr>
        <sz val="11"/>
        <color indexed="8"/>
        <rFont val="Calibri"/>
        <family val="2"/>
      </rPr>
      <t>Winning van delfstoffen</t>
    </r>
  </si>
  <si>
    <r>
      <rPr>
        <sz val="11"/>
        <color indexed="8"/>
        <rFont val="Calibri"/>
        <family val="2"/>
      </rPr>
      <t>Vervaardiging van voedings- en genotmiddelen</t>
    </r>
  </si>
  <si>
    <r>
      <rPr>
        <sz val="11"/>
        <color indexed="8"/>
        <rFont val="Calibri"/>
        <family val="2"/>
      </rPr>
      <t>Textiel-, leder-, schoen- en kledingnijverheid</t>
    </r>
  </si>
  <si>
    <r>
      <rPr>
        <sz val="11"/>
        <color indexed="8"/>
        <rFont val="Calibri"/>
        <family val="2"/>
      </rPr>
      <t>Houtindustrie en vervaardiging van artikelen van hout</t>
    </r>
  </si>
  <si>
    <r>
      <rPr>
        <sz val="11"/>
        <color indexed="8"/>
        <rFont val="Calibri"/>
        <family val="2"/>
      </rPr>
      <t>Papier- en papierwarenindustrie; grafische nijverheid, uitgeverijen</t>
    </r>
  </si>
  <si>
    <r>
      <rPr>
        <sz val="11"/>
        <color indexed="8"/>
        <rFont val="Calibri"/>
        <family val="2"/>
      </rPr>
      <t>Vervaardiging van cokes en geraffineerde aardolieproducten</t>
    </r>
  </si>
  <si>
    <r>
      <rPr>
        <sz val="11"/>
        <color indexed="8"/>
        <rFont val="Calibri"/>
        <family val="2"/>
      </rPr>
      <t>Chemische industrie, rubber- en kunststofnijverheid</t>
    </r>
  </si>
  <si>
    <r>
      <rPr>
        <sz val="11"/>
        <color indexed="8"/>
        <rFont val="Calibri"/>
        <family val="2"/>
      </rPr>
      <t>Vervaardiging van andere niet-metaalhoudende minerale producten</t>
    </r>
  </si>
  <si>
    <r>
      <rPr>
        <sz val="11"/>
        <color indexed="8"/>
        <rFont val="Calibri"/>
        <family val="2"/>
      </rPr>
      <t>Vervaardiging van metalen in primaire vorm en vervaardiging van producten van metaal</t>
    </r>
  </si>
  <si>
    <r>
      <rPr>
        <sz val="11"/>
        <color indexed="8"/>
        <rFont val="Calibri"/>
        <family val="2"/>
      </rPr>
      <t>Vervaardiging van producten van metaal, metaalverwerkende nijverheid, elektrotechnische industrie en vervaardiging van transportmiddelen en vervaardiging van meubelen</t>
    </r>
  </si>
  <si>
    <r>
      <rPr>
        <sz val="11"/>
        <color indexed="8"/>
        <rFont val="Calibri"/>
        <family val="2"/>
      </rPr>
      <t>Productie en distributie van elektriciteit, gas, stoom;</t>
    </r>
  </si>
  <si>
    <r>
      <rPr>
        <b/>
        <sz val="20"/>
        <color indexed="9"/>
        <rFont val="Calibri"/>
        <family val="2"/>
      </rPr>
      <t>Totaal industrie</t>
    </r>
  </si>
  <si>
    <r>
      <rPr>
        <b/>
        <sz val="11"/>
        <color indexed="9"/>
        <rFont val="Calibri"/>
        <family val="2"/>
      </rPr>
      <t>2009</t>
    </r>
  </si>
  <si>
    <r>
      <rPr>
        <b/>
        <sz val="11"/>
        <color indexed="9"/>
        <rFont val="Calibri"/>
        <family val="2"/>
      </rPr>
      <t>2010</t>
    </r>
  </si>
  <si>
    <r>
      <rPr>
        <b/>
        <sz val="11"/>
        <color indexed="9"/>
        <rFont val="Calibri"/>
        <family val="2"/>
      </rPr>
      <t>2011</t>
    </r>
  </si>
  <si>
    <r>
      <rPr>
        <b/>
        <sz val="11"/>
        <rFont val="Calibri"/>
        <family val="2"/>
      </rPr>
      <t>Totaal end-of-pipe-investeringen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</si>
  <si>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</si>
  <si>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</si>
  <si>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</si>
  <si>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</si>
  <si>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i/>
        <sz val="11"/>
        <rFont val="Calibri"/>
        <family val="2"/>
      </rPr>
      <t>"End-of-pipe"-investeringen zijn kapitaaluitgaven (methodes, technieken, enz.) voor het verzamelen en verwijderen van de verontreiniging die wordt veroorzaakt door de exploitatieactiviteiten van de onderneming.</t>
    </r>
  </si>
  <si>
    <r>
      <rPr>
        <sz val="11"/>
        <rFont val="Calibri"/>
        <family val="2"/>
      </rPr>
      <t>*Totaal industrie (2009-2013): de gebruikte NACE-codes (Rev. 2) zijn van 5 tot 36</t>
    </r>
  </si>
  <si>
    <r>
      <rPr>
        <b/>
        <sz val="18"/>
        <color indexed="9"/>
        <rFont val="Calibri"/>
        <family val="2"/>
      </rPr>
      <t xml:space="preserve">Grote ondernemingen </t>
    </r>
  </si>
  <si>
    <r>
      <rPr>
        <b/>
        <sz val="11"/>
        <color indexed="9"/>
        <rFont val="Calibri"/>
        <family val="2"/>
      </rPr>
      <t>2009</t>
    </r>
  </si>
  <si>
    <r>
      <rPr>
        <b/>
        <sz val="11"/>
        <color indexed="9"/>
        <rFont val="Calibri"/>
        <family val="2"/>
      </rPr>
      <t>2010</t>
    </r>
  </si>
  <si>
    <r>
      <rPr>
        <b/>
        <sz val="11"/>
        <color indexed="9"/>
        <rFont val="Calibri"/>
        <family val="2"/>
      </rPr>
      <t>2011</t>
    </r>
  </si>
  <si>
    <r>
      <rPr>
        <b/>
        <sz val="11"/>
        <rFont val="Calibri"/>
        <family val="2"/>
      </rPr>
      <t>Totaal end-of-pipe-investeringen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</si>
  <si>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</si>
  <si>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</si>
  <si>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</si>
  <si>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</si>
  <si>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250 werknemers en meer</t>
    </r>
  </si>
  <si>
    <r>
      <rPr>
        <sz val="11"/>
        <rFont val="Calibri"/>
        <family val="2"/>
      </rPr>
      <t>*Totaal industrie (2009-2013): de gebruikte NACE-codes (Rev. 2) zijn van 5 tot 36</t>
    </r>
  </si>
  <si>
    <r>
      <rPr>
        <b/>
        <sz val="18"/>
        <color indexed="9"/>
        <rFont val="Calibri"/>
        <family val="2"/>
      </rPr>
      <t>Middelgrote ondernemingen</t>
    </r>
  </si>
  <si>
    <r>
      <rPr>
        <b/>
        <sz val="11"/>
        <color indexed="9"/>
        <rFont val="Calibri"/>
        <family val="2"/>
      </rPr>
      <t>2009</t>
    </r>
  </si>
  <si>
    <r>
      <rPr>
        <b/>
        <sz val="11"/>
        <color indexed="9"/>
        <rFont val="Calibri"/>
        <family val="2"/>
      </rPr>
      <t>2010</t>
    </r>
  </si>
  <si>
    <r>
      <rPr>
        <b/>
        <sz val="11"/>
        <color indexed="9"/>
        <rFont val="Calibri"/>
        <family val="2"/>
      </rPr>
      <t>2011</t>
    </r>
  </si>
  <si>
    <r>
      <rPr>
        <b/>
        <sz val="11"/>
        <rFont val="Calibri"/>
        <family val="2"/>
      </rPr>
      <t>Totaal end-of-pipe-investeringen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</si>
  <si>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</si>
  <si>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</si>
  <si>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</si>
  <si>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</si>
  <si>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50 tot 249 werknemers</t>
    </r>
  </si>
  <si>
    <r>
      <rPr>
        <sz val="11"/>
        <rFont val="Calibri"/>
        <family val="2"/>
      </rPr>
      <t>*Totaal industrie (2009-2013): de gebruikte NACE-codes (Rev. 2) zijn van 5 tot 36</t>
    </r>
  </si>
  <si>
    <r>
      <rPr>
        <sz val="11"/>
        <color indexed="8"/>
        <rFont val="Calibri"/>
        <family val="2"/>
      </rPr>
      <t>(2009-2012) - Gereviseerde reeks 10/06/2015</t>
    </r>
  </si>
  <si>
    <r>
      <rPr>
        <b/>
        <sz val="18"/>
        <color indexed="9"/>
        <rFont val="Calibri"/>
        <family val="2"/>
      </rPr>
      <t>Grote ondernemingen naar gewest</t>
    </r>
  </si>
  <si>
    <r>
      <rPr>
        <b/>
        <sz val="11"/>
        <color indexed="9"/>
        <rFont val="Calibri"/>
        <family val="2"/>
      </rPr>
      <t>België</t>
    </r>
  </si>
  <si>
    <r>
      <rPr>
        <b/>
        <sz val="11"/>
        <color indexed="9"/>
        <rFont val="Calibri"/>
        <family val="2"/>
      </rPr>
      <t>Brussels Hoofdstedelijk Gewest</t>
    </r>
  </si>
  <si>
    <r>
      <rPr>
        <b/>
        <sz val="11"/>
        <color indexed="9"/>
        <rFont val="Calibri"/>
        <family val="2"/>
      </rPr>
      <t>Vlaams Gewest</t>
    </r>
  </si>
  <si>
    <r>
      <rPr>
        <b/>
        <sz val="11"/>
        <color indexed="9"/>
        <rFont val="Calibri"/>
        <family val="2"/>
      </rPr>
      <t>Waals Gewest</t>
    </r>
  </si>
  <si>
    <r>
      <rPr>
        <b/>
        <sz val="11"/>
        <rFont val="Calibri"/>
        <family val="2"/>
      </rPr>
      <t>Totaal end-of-pipe-investeringen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</si>
  <si>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</si>
  <si>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</si>
  <si>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</si>
  <si>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</si>
  <si>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250 werknemers en meer</t>
    </r>
  </si>
  <si>
    <r>
      <rPr>
        <sz val="11"/>
        <rFont val="Calibri"/>
        <family val="2"/>
      </rPr>
      <t>**Op basis van het gewest waarin de onderneming heeft geïnvesteerd</t>
    </r>
  </si>
  <si>
    <r>
      <rPr>
        <b/>
        <sz val="11"/>
        <color indexed="9"/>
        <rFont val="Calibri"/>
        <family val="2"/>
      </rPr>
      <t>België</t>
    </r>
  </si>
  <si>
    <r>
      <rPr>
        <b/>
        <sz val="11"/>
        <color indexed="9"/>
        <rFont val="Calibri"/>
        <family val="2"/>
      </rPr>
      <t>Brussels Hoofdstedelijk Gewest</t>
    </r>
  </si>
  <si>
    <r>
      <rPr>
        <b/>
        <sz val="11"/>
        <color indexed="9"/>
        <rFont val="Calibri"/>
        <family val="2"/>
      </rPr>
      <t>Vlaams Gewest</t>
    </r>
  </si>
  <si>
    <r>
      <rPr>
        <b/>
        <sz val="11"/>
        <color indexed="9"/>
        <rFont val="Calibri"/>
        <family val="2"/>
      </rPr>
      <t>Waals Gewest</t>
    </r>
  </si>
  <si>
    <r>
      <rPr>
        <b/>
        <sz val="11"/>
        <rFont val="Calibri"/>
        <family val="2"/>
      </rPr>
      <t>Totaal end-of-pipe-investeringen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</si>
  <si>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</si>
  <si>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</si>
  <si>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</si>
  <si>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</si>
  <si>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50 tot 249 werknemers</t>
    </r>
  </si>
  <si>
    <r>
      <rPr>
        <sz val="11"/>
        <rFont val="Calibri"/>
        <family val="2"/>
      </rPr>
      <t>**Op basis van het gewest waarin de onderneming het grootste aantal lokale eenheden en werknemers heeft</t>
    </r>
  </si>
  <si>
    <r>
      <rPr>
        <sz val="11"/>
        <color indexed="8"/>
        <rFont val="Calibri"/>
        <family val="2"/>
      </rPr>
      <t>(2009-2012) - Gereviseerde reeks 10/06/2015</t>
    </r>
  </si>
  <si>
    <r>
      <rPr>
        <b/>
        <sz val="20"/>
        <color indexed="9"/>
        <rFont val="Calibri"/>
        <family val="2"/>
      </rPr>
      <t>Industrie naar NACE-sector</t>
    </r>
  </si>
  <si>
    <r>
      <rPr>
        <b/>
        <sz val="18"/>
        <color indexed="9"/>
        <rFont val="Calibri"/>
        <family val="2"/>
      </rPr>
      <t>Totaal</t>
    </r>
  </si>
  <si>
    <r>
      <rPr>
        <b/>
        <sz val="18"/>
        <color indexed="9"/>
        <rFont val="Calibri"/>
        <family val="2"/>
      </rPr>
      <t>Lucht</t>
    </r>
  </si>
  <si>
    <r>
      <rPr>
        <b/>
        <sz val="18"/>
        <color indexed="9"/>
        <rFont val="Calibri"/>
        <family val="2"/>
      </rPr>
      <t>Afvalwater</t>
    </r>
  </si>
  <si>
    <r>
      <rPr>
        <b/>
        <sz val="18"/>
        <color indexed="9"/>
        <rFont val="Calibri"/>
        <family val="2"/>
      </rPr>
      <t>Afval</t>
    </r>
  </si>
  <si>
    <r>
      <rPr>
        <b/>
        <sz val="18"/>
        <color indexed="9"/>
        <rFont val="Calibri"/>
        <family val="2"/>
      </rPr>
      <t>Overige</t>
    </r>
  </si>
  <si>
    <r>
      <rPr>
        <b/>
        <sz val="14"/>
        <color indexed="8"/>
        <rFont val="Calibri"/>
        <family val="2"/>
      </rPr>
      <t>Totaal end-of-pipe-investeringen</t>
    </r>
  </si>
  <si>
    <r>
      <rPr>
        <sz val="11"/>
        <color indexed="8"/>
        <rFont val="Calibri"/>
        <family val="2"/>
      </rPr>
      <t>Winning van delfstoffen</t>
    </r>
  </si>
  <si>
    <r>
      <rPr>
        <sz val="11"/>
        <color indexed="8"/>
        <rFont val="Calibri"/>
        <family val="2"/>
      </rPr>
      <t>Vervaardiging van voedings- en genotmiddelen</t>
    </r>
  </si>
  <si>
    <r>
      <rPr>
        <sz val="11"/>
        <color indexed="8"/>
        <rFont val="Calibri"/>
        <family val="2"/>
      </rPr>
      <t>Textiel-, leder-, schoen- en kledingnijverheid</t>
    </r>
  </si>
  <si>
    <r>
      <rPr>
        <sz val="11"/>
        <color indexed="8"/>
        <rFont val="Calibri"/>
        <family val="2"/>
      </rPr>
      <t>Houtindustrie en vervaardiging van artikelen van hout</t>
    </r>
  </si>
  <si>
    <r>
      <rPr>
        <sz val="11"/>
        <color indexed="8"/>
        <rFont val="Calibri"/>
        <family val="2"/>
      </rPr>
      <t>Papier- en papierwarenindustrie; grafische nijverheid, uitgeverijen</t>
    </r>
  </si>
  <si>
    <r>
      <rPr>
        <sz val="11"/>
        <color indexed="8"/>
        <rFont val="Calibri"/>
        <family val="2"/>
      </rPr>
      <t>Vervaardiging van cokes en geraffineerde aardolieproducten</t>
    </r>
  </si>
  <si>
    <r>
      <rPr>
        <sz val="11"/>
        <color indexed="8"/>
        <rFont val="Calibri"/>
        <family val="2"/>
      </rPr>
      <t>Chemische industrie, rubber- en kunststofnijverheid</t>
    </r>
  </si>
  <si>
    <r>
      <rPr>
        <sz val="11"/>
        <color indexed="8"/>
        <rFont val="Calibri"/>
        <family val="2"/>
      </rPr>
      <t>Vervaardiging van andere niet-metaalhoudende minerale producten</t>
    </r>
  </si>
  <si>
    <r>
      <rPr>
        <sz val="11"/>
        <color indexed="8"/>
        <rFont val="Calibri"/>
        <family val="2"/>
      </rPr>
      <t>Vervaardiging van metalen in primaire vorm en vervaardiging van producten van metaal</t>
    </r>
  </si>
  <si>
    <r>
      <rPr>
        <sz val="11"/>
        <color indexed="8"/>
        <rFont val="Calibri"/>
        <family val="2"/>
      </rPr>
      <t>Vervaardiging van producten van metaal, metaalverwerkende nijverheid, elektrotechnische industrie en vervaardiging van transportmiddelen en vervaardiging van meubelen</t>
    </r>
  </si>
  <si>
    <r>
      <rPr>
        <sz val="11"/>
        <color indexed="8"/>
        <rFont val="Calibri"/>
        <family val="2"/>
      </rPr>
      <t>Productie en distributie van elektriciteit, gas, stoom;</t>
    </r>
  </si>
  <si>
    <r>
      <rPr>
        <i/>
        <sz val="11"/>
        <rFont val="Calibri"/>
        <family val="2"/>
      </rPr>
      <t>"End-of-pipe"-investeringen zijn kapitaaluitgaven (methodes, technieken, enz.) voor het verzamelen en verwijderen van de verontreiniging die wordt veroorzaakt door de exploitatieactiviteiten van de onderneming.</t>
    </r>
  </si>
  <si>
    <r>
      <rPr>
        <sz val="11"/>
        <rFont val="Calibri"/>
        <family val="2"/>
      </rPr>
      <t>*Totaal industrie (2012-2013): de gebruikte NACE-codes (Rev. 2) zijn van 5 tot 36</t>
    </r>
  </si>
  <si>
    <r>
      <rPr>
        <sz val="11"/>
        <color indexed="8"/>
        <rFont val="Calibri"/>
        <family val="2"/>
      </rPr>
      <t>Gegevens voor 2012 - Gereviseerde reeks 10/06/2015</t>
    </r>
  </si>
  <si>
    <r>
      <rPr>
        <b/>
        <sz val="20"/>
        <color indexed="9"/>
        <rFont val="Calibri"/>
        <family val="2"/>
      </rPr>
      <t>Totaal industrie</t>
    </r>
  </si>
  <si>
    <r>
      <rPr>
        <b/>
        <sz val="11"/>
        <color indexed="9"/>
        <rFont val="Calibri"/>
        <family val="2"/>
      </rPr>
      <t>2009</t>
    </r>
  </si>
  <si>
    <r>
      <rPr>
        <b/>
        <sz val="11"/>
        <color indexed="9"/>
        <rFont val="Calibri"/>
        <family val="2"/>
      </rPr>
      <t>2010</t>
    </r>
  </si>
  <si>
    <r>
      <rPr>
        <b/>
        <sz val="11"/>
        <color indexed="9"/>
        <rFont val="Calibri"/>
        <family val="2"/>
      </rPr>
      <t>2011</t>
    </r>
  </si>
  <si>
    <r>
      <rPr>
        <b/>
        <sz val="11"/>
        <rFont val="Calibri"/>
        <family val="2"/>
      </rPr>
      <t>Totaal geïntegreerde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</si>
  <si>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</si>
  <si>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</si>
  <si>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</si>
  <si>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</si>
  <si>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i/>
        <sz val="11"/>
        <rFont val="Calibri"/>
        <family val="2"/>
      </rPr>
      <t xml:space="preserve">Geïntegreerde investeringen of "integrated technologies" worden gedefinieerd als kapitaaluitgaven aan nieuwe technologieën of wijzigingen van bestaande methodes om de hoeveelheid verontreiniging aan de bron weg te nemen of te verminderen.  </t>
    </r>
  </si>
  <si>
    <r>
      <rPr>
        <sz val="11"/>
        <rFont val="Calibri"/>
        <family val="2"/>
      </rPr>
      <t>*Totaal industrie (2009-2013): de gebruikte NACE-codes (Rev. 2) zijn van 5 tot 36</t>
    </r>
  </si>
  <si>
    <r>
      <rPr>
        <sz val="11"/>
        <color indexed="8"/>
        <rFont val="Calibri"/>
        <family val="2"/>
      </rPr>
      <t>(2009-2012) - Gereviseerde reeks 10/06/2015</t>
    </r>
  </si>
  <si>
    <r>
      <rPr>
        <b/>
        <sz val="20"/>
        <color indexed="9"/>
        <rFont val="Calibri"/>
        <family val="2"/>
      </rPr>
      <t>Grote ondernemingen</t>
    </r>
  </si>
  <si>
    <r>
      <rPr>
        <b/>
        <sz val="11"/>
        <color indexed="9"/>
        <rFont val="Calibri"/>
        <family val="2"/>
      </rPr>
      <t>2009</t>
    </r>
  </si>
  <si>
    <r>
      <rPr>
        <b/>
        <sz val="11"/>
        <color indexed="9"/>
        <rFont val="Calibri"/>
        <family val="2"/>
      </rPr>
      <t>2010</t>
    </r>
  </si>
  <si>
    <r>
      <rPr>
        <b/>
        <sz val="11"/>
        <color indexed="9"/>
        <rFont val="Calibri"/>
        <family val="2"/>
      </rPr>
      <t>2011</t>
    </r>
  </si>
  <si>
    <r>
      <rPr>
        <b/>
        <sz val="11"/>
        <rFont val="Calibri"/>
        <family val="2"/>
      </rPr>
      <t>Totaal geïntegreerde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</si>
  <si>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</si>
  <si>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</si>
  <si>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</si>
  <si>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</si>
  <si>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250 werknemers en meer</t>
    </r>
  </si>
  <si>
    <r>
      <rPr>
        <sz val="11"/>
        <rFont val="Calibri"/>
        <family val="2"/>
      </rPr>
      <t>*Totaal industrie (2009-2013): de gebruikte NACE-codes (Rev. 2) zijn van 5 tot 36</t>
    </r>
  </si>
  <si>
    <r>
      <rPr>
        <b/>
        <sz val="20"/>
        <color indexed="9"/>
        <rFont val="Calibri"/>
        <family val="2"/>
      </rPr>
      <t>Middelgrote ondernemingen</t>
    </r>
  </si>
  <si>
    <r>
      <rPr>
        <b/>
        <sz val="11"/>
        <color indexed="9"/>
        <rFont val="Calibri"/>
        <family val="2"/>
      </rPr>
      <t>2009</t>
    </r>
  </si>
  <si>
    <r>
      <rPr>
        <b/>
        <sz val="11"/>
        <color indexed="9"/>
        <rFont val="Calibri"/>
        <family val="2"/>
      </rPr>
      <t>2010</t>
    </r>
  </si>
  <si>
    <r>
      <rPr>
        <b/>
        <sz val="11"/>
        <color indexed="9"/>
        <rFont val="Calibri"/>
        <family val="2"/>
      </rPr>
      <t>2011</t>
    </r>
  </si>
  <si>
    <r>
      <rPr>
        <b/>
        <sz val="11"/>
        <rFont val="Calibri"/>
        <family val="2"/>
      </rPr>
      <t>Totaal geïntegreerde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</si>
  <si>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</si>
  <si>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</si>
  <si>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</si>
  <si>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</si>
  <si>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50 tot 249 werknemers</t>
    </r>
  </si>
  <si>
    <r>
      <rPr>
        <sz val="11"/>
        <rFont val="Calibri"/>
        <family val="2"/>
      </rPr>
      <t>*Totaal industrie (2009-2013): de gebruikte NACE-codes (Rev. 2) zijn van 5 tot 36</t>
    </r>
  </si>
  <si>
    <r>
      <rPr>
        <b/>
        <sz val="20"/>
        <color indexed="9"/>
        <rFont val="Calibri"/>
        <family val="2"/>
      </rPr>
      <t xml:space="preserve">Grote ondernemingen naar gewest </t>
    </r>
  </si>
  <si>
    <r>
      <rPr>
        <b/>
        <sz val="11"/>
        <color indexed="9"/>
        <rFont val="Calibri"/>
        <family val="2"/>
      </rPr>
      <t>België</t>
    </r>
  </si>
  <si>
    <r>
      <rPr>
        <b/>
        <sz val="11"/>
        <color indexed="9"/>
        <rFont val="Calibri"/>
        <family val="2"/>
      </rPr>
      <t>Brussels Hoofdstedelijk Gewest</t>
    </r>
  </si>
  <si>
    <r>
      <rPr>
        <b/>
        <sz val="11"/>
        <color indexed="9"/>
        <rFont val="Calibri"/>
        <family val="2"/>
      </rPr>
      <t>Vlaams Gewest</t>
    </r>
  </si>
  <si>
    <r>
      <rPr>
        <b/>
        <sz val="11"/>
        <color indexed="9"/>
        <rFont val="Calibri"/>
        <family val="2"/>
      </rPr>
      <t>Waals Gewest</t>
    </r>
  </si>
  <si>
    <r>
      <rPr>
        <b/>
        <sz val="11"/>
        <rFont val="Calibri"/>
        <family val="2"/>
      </rPr>
      <t>Totaal geïntegreerde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</si>
  <si>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</si>
  <si>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</si>
  <si>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</si>
  <si>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</si>
  <si>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250 werknemers en meer</t>
    </r>
  </si>
  <si>
    <r>
      <rPr>
        <sz val="11"/>
        <rFont val="Calibri"/>
        <family val="2"/>
      </rPr>
      <t>**Op basis van het gewest waarin de onderneming heeft geïnvesteerd</t>
    </r>
  </si>
  <si>
    <r>
      <rPr>
        <b/>
        <sz val="20"/>
        <color indexed="9"/>
        <rFont val="Calibri"/>
        <family val="2"/>
      </rPr>
      <t xml:space="preserve">Middelgrote ondernemingen naar gewest </t>
    </r>
  </si>
  <si>
    <r>
      <rPr>
        <b/>
        <sz val="11"/>
        <color indexed="9"/>
        <rFont val="Calibri"/>
        <family val="2"/>
      </rPr>
      <t>België</t>
    </r>
  </si>
  <si>
    <r>
      <rPr>
        <b/>
        <sz val="11"/>
        <color indexed="9"/>
        <rFont val="Calibri"/>
        <family val="2"/>
      </rPr>
      <t>Brussels Hoofdstedelijk Gewest</t>
    </r>
  </si>
  <si>
    <r>
      <rPr>
        <b/>
        <sz val="11"/>
        <color indexed="9"/>
        <rFont val="Calibri"/>
        <family val="2"/>
      </rPr>
      <t>Vlaams Gewest</t>
    </r>
  </si>
  <si>
    <r>
      <rPr>
        <b/>
        <sz val="11"/>
        <color indexed="9"/>
        <rFont val="Calibri"/>
        <family val="2"/>
      </rPr>
      <t>Waals Gewest</t>
    </r>
  </si>
  <si>
    <r>
      <rPr>
        <b/>
        <sz val="11"/>
        <rFont val="Calibri"/>
        <family val="2"/>
      </rPr>
      <t>Totaal geïntegreerde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</si>
  <si>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</si>
  <si>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</si>
  <si>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</si>
  <si>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</si>
  <si>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50 tot 249 werknemers</t>
    </r>
  </si>
  <si>
    <r>
      <rPr>
        <sz val="11"/>
        <rFont val="Calibri"/>
        <family val="2"/>
      </rPr>
      <t>**Op basis van het gewest waarin de onderneming het grootste aantal lokale eenheden heeft</t>
    </r>
  </si>
  <si>
    <r>
      <rPr>
        <sz val="11"/>
        <color indexed="8"/>
        <rFont val="Calibri"/>
        <family val="2"/>
      </rPr>
      <t>(2009-2012) - Gereviseerde reeks 10/06/2015</t>
    </r>
  </si>
  <si>
    <r>
      <rPr>
        <b/>
        <sz val="20"/>
        <color indexed="9"/>
        <rFont val="Calibri"/>
        <family val="2"/>
      </rPr>
      <t>Industrie naar NACE-sector</t>
    </r>
  </si>
  <si>
    <r>
      <rPr>
        <b/>
        <sz val="11"/>
        <color indexed="9"/>
        <rFont val="Calibri"/>
        <family val="2"/>
      </rPr>
      <t>Totaal</t>
    </r>
  </si>
  <si>
    <r>
      <rPr>
        <b/>
        <sz val="11"/>
        <color indexed="9"/>
        <rFont val="Calibri"/>
        <family val="2"/>
      </rPr>
      <t>Lucht</t>
    </r>
  </si>
  <si>
    <r>
      <rPr>
        <b/>
        <sz val="11"/>
        <color indexed="9"/>
        <rFont val="Calibri"/>
        <family val="2"/>
      </rPr>
      <t>Afvalwater</t>
    </r>
  </si>
  <si>
    <r>
      <rPr>
        <b/>
        <sz val="11"/>
        <color indexed="9"/>
        <rFont val="Calibri"/>
        <family val="2"/>
      </rPr>
      <t>Afval</t>
    </r>
  </si>
  <si>
    <r>
      <rPr>
        <b/>
        <sz val="11"/>
        <color indexed="9"/>
        <rFont val="Calibri"/>
        <family val="2"/>
      </rPr>
      <t>Overige</t>
    </r>
  </si>
  <si>
    <r>
      <rPr>
        <b/>
        <sz val="11"/>
        <color indexed="8"/>
        <rFont val="Calibri"/>
        <family val="2"/>
      </rPr>
      <t>Totaal industrie</t>
    </r>
  </si>
  <si>
    <r>
      <rPr>
        <sz val="11"/>
        <color indexed="8"/>
        <rFont val="Calibri"/>
        <family val="2"/>
      </rPr>
      <t>Winning van delfstoffen</t>
    </r>
  </si>
  <si>
    <r>
      <rPr>
        <sz val="11"/>
        <color indexed="8"/>
        <rFont val="Calibri"/>
        <family val="2"/>
      </rPr>
      <t>V</t>
    </r>
  </si>
  <si>
    <r>
      <rPr>
        <sz val="11"/>
        <color indexed="8"/>
        <rFont val="Calibri"/>
        <family val="2"/>
      </rPr>
      <t>V</t>
    </r>
  </si>
  <si>
    <r>
      <rPr>
        <sz val="11"/>
        <color indexed="8"/>
        <rFont val="Calibri"/>
        <family val="2"/>
      </rPr>
      <t>V</t>
    </r>
  </si>
  <si>
    <r>
      <rPr>
        <sz val="11"/>
        <color indexed="8"/>
        <rFont val="Calibri"/>
        <family val="2"/>
      </rPr>
      <t>V</t>
    </r>
  </si>
  <si>
    <r>
      <rPr>
        <sz val="11"/>
        <color indexed="8"/>
        <rFont val="Calibri"/>
        <family val="2"/>
      </rPr>
      <t>V</t>
    </r>
  </si>
  <si>
    <r>
      <rPr>
        <sz val="11"/>
        <color indexed="8"/>
        <rFont val="Calibri"/>
        <family val="2"/>
      </rPr>
      <t>Vervaardiging van voedings- en genotmiddelen</t>
    </r>
  </si>
  <si>
    <r>
      <rPr>
        <sz val="11"/>
        <color indexed="8"/>
        <rFont val="Calibri"/>
        <family val="2"/>
      </rPr>
      <t>Textiel-, leder-, schoen- en kledingnijverheid</t>
    </r>
  </si>
  <si>
    <r>
      <rPr>
        <sz val="11"/>
        <color indexed="8"/>
        <rFont val="Calibri"/>
        <family val="2"/>
      </rPr>
      <t>Houtindustrie en vervaardiging van artikelen van hout</t>
    </r>
  </si>
  <si>
    <r>
      <rPr>
        <sz val="11"/>
        <color indexed="8"/>
        <rFont val="Calibri"/>
        <family val="2"/>
      </rPr>
      <t>Papier- en papierwarenindustrie; grafische nijverheid, uitgeverijen</t>
    </r>
  </si>
  <si>
    <r>
      <rPr>
        <sz val="11"/>
        <color indexed="8"/>
        <rFont val="Calibri"/>
        <family val="2"/>
      </rPr>
      <t>V</t>
    </r>
  </si>
  <si>
    <r>
      <rPr>
        <sz val="11"/>
        <color indexed="8"/>
        <rFont val="Calibri"/>
        <family val="2"/>
      </rPr>
      <t>V</t>
    </r>
  </si>
  <si>
    <r>
      <rPr>
        <sz val="11"/>
        <color indexed="8"/>
        <rFont val="Calibri"/>
        <family val="2"/>
      </rPr>
      <t>V</t>
    </r>
  </si>
  <si>
    <r>
      <rPr>
        <sz val="11"/>
        <color indexed="8"/>
        <rFont val="Calibri"/>
        <family val="2"/>
      </rPr>
      <t>V</t>
    </r>
  </si>
  <si>
    <r>
      <rPr>
        <sz val="11"/>
        <color indexed="8"/>
        <rFont val="Calibri"/>
        <family val="2"/>
      </rPr>
      <t>V</t>
    </r>
  </si>
  <si>
    <r>
      <rPr>
        <sz val="11"/>
        <color indexed="8"/>
        <rFont val="Calibri"/>
        <family val="2"/>
      </rPr>
      <t>Vervaardiging van cokes en geraffineerde aardolieproducten</t>
    </r>
  </si>
  <si>
    <r>
      <rPr>
        <sz val="11"/>
        <color indexed="8"/>
        <rFont val="Calibri"/>
        <family val="2"/>
      </rPr>
      <t>Chemische industrie, rubber- en kunststofnijverheid</t>
    </r>
  </si>
  <si>
    <r>
      <rPr>
        <sz val="11"/>
        <color indexed="8"/>
        <rFont val="Calibri"/>
        <family val="2"/>
      </rPr>
      <t xml:space="preserve"> Vervaardiging van andere niet-metaalhoudende minerale producten</t>
    </r>
  </si>
  <si>
    <r>
      <rPr>
        <sz val="11"/>
        <color indexed="8"/>
        <rFont val="Calibri"/>
        <family val="2"/>
      </rPr>
      <t>Vervaardiging van metalen in primaire vorm en vervaardiging van producten van metaal</t>
    </r>
  </si>
  <si>
    <r>
      <rPr>
        <sz val="11"/>
        <color indexed="8"/>
        <rFont val="Calibri"/>
        <family val="2"/>
      </rPr>
      <t>V</t>
    </r>
  </si>
  <si>
    <r>
      <rPr>
        <sz val="11"/>
        <color indexed="8"/>
        <rFont val="Calibri"/>
        <family val="2"/>
      </rPr>
      <t>V</t>
    </r>
  </si>
  <si>
    <r>
      <rPr>
        <sz val="11"/>
        <color indexed="8"/>
        <rFont val="Calibri"/>
        <family val="2"/>
      </rPr>
      <t>V</t>
    </r>
  </si>
  <si>
    <r>
      <rPr>
        <sz val="11"/>
        <color indexed="8"/>
        <rFont val="Calibri"/>
        <family val="2"/>
      </rPr>
      <t>V</t>
    </r>
  </si>
  <si>
    <r>
      <rPr>
        <sz val="11"/>
        <color indexed="8"/>
        <rFont val="Calibri"/>
        <family val="2"/>
      </rPr>
      <t>V</t>
    </r>
  </si>
  <si>
    <r>
      <rPr>
        <sz val="11"/>
        <color indexed="8"/>
        <rFont val="Calibri"/>
        <family val="2"/>
      </rPr>
      <t>Vervaardiging van producten van metaal, metaalverwerkende nijverheid, elektrotechnische industrie en vervaardiging van transportmiddelen en vervaardiging van meubelen</t>
    </r>
  </si>
  <si>
    <r>
      <rPr>
        <sz val="11"/>
        <color indexed="8"/>
        <rFont val="Calibri"/>
        <family val="2"/>
      </rPr>
      <t>Productie en distributie van elektriciteit, gas, stoom;</t>
    </r>
  </si>
  <si>
    <r>
      <rPr>
        <i/>
        <sz val="11"/>
        <color indexed="8"/>
        <rFont val="Calibri"/>
        <family val="2"/>
      </rPr>
      <t xml:space="preserve">Geïntegreerde investeringen of "integrated technologies" worden gedefinieerd als kapitaaluitgaven aan nieuwe technologieën of wijzigingen van (bestaande) methodes om de hoeveelheid verontreiniging aan de bron weg te nemen of te verminderen.   </t>
    </r>
  </si>
  <si>
    <r>
      <rPr>
        <sz val="11"/>
        <rFont val="Calibri"/>
        <family val="2"/>
      </rPr>
      <t>*Totaal industrie (2012-2013): de gebruikte NACE-codes (Rev. 2) zijn van 5 tot 36</t>
    </r>
  </si>
  <si>
    <r>
      <rPr>
        <sz val="11"/>
        <rFont val="Calibri"/>
        <family val="2"/>
      </rPr>
      <t>(V) Vertrouwelijk</t>
    </r>
  </si>
  <si>
    <r>
      <rPr>
        <sz val="11"/>
        <color indexed="8"/>
        <rFont val="Calibri"/>
        <family val="2"/>
      </rPr>
      <t>Gegevens voor 2012 - Gereviseerde reeks 10/06/2015</t>
    </r>
  </si>
  <si>
    <r>
      <rPr>
        <b/>
        <sz val="20"/>
        <color indexed="9"/>
        <rFont val="Calibri"/>
        <family val="2"/>
      </rPr>
      <t>Totaal industrie</t>
    </r>
  </si>
  <si>
    <r>
      <rPr>
        <b/>
        <sz val="20"/>
        <color indexed="9"/>
        <rFont val="Calibri"/>
        <family val="2"/>
      </rPr>
      <t>Totaal industrie</t>
    </r>
  </si>
  <si>
    <r>
      <rPr>
        <b/>
        <sz val="11"/>
        <color indexed="9"/>
        <rFont val="Calibri"/>
        <family val="2"/>
      </rPr>
      <t>2009</t>
    </r>
  </si>
  <si>
    <r>
      <rPr>
        <b/>
        <sz val="11"/>
        <color indexed="9"/>
        <rFont val="Calibri"/>
        <family val="2"/>
      </rPr>
      <t>2010</t>
    </r>
  </si>
  <si>
    <r>
      <rPr>
        <b/>
        <sz val="11"/>
        <color indexed="9"/>
        <rFont val="Calibri"/>
        <family val="2"/>
      </rPr>
      <t>2011</t>
    </r>
  </si>
  <si>
    <r>
      <rPr>
        <b/>
        <sz val="11"/>
        <rFont val="Calibri"/>
        <family val="2"/>
      </rPr>
      <t>Totale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</si>
  <si>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</si>
  <si>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</si>
  <si>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</si>
  <si>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</si>
  <si>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i/>
        <sz val="11"/>
        <rFont val="Calibri"/>
        <family val="2"/>
      </rPr>
      <t>De totale investeringen van de industrie voor de bescherming van het milieu is de som van de "end-of-pipe"-investeringen en de geïntegreerde investeringen.</t>
    </r>
  </si>
  <si>
    <r>
      <rPr>
        <sz val="11"/>
        <rFont val="Calibri"/>
        <family val="2"/>
      </rPr>
      <t>*Totaal industrie (2009-2013): de gebruikte NACE-codes (Rev. 2) zijn van 5 tot 36</t>
    </r>
  </si>
  <si>
    <r>
      <rPr>
        <b/>
        <sz val="20"/>
        <color indexed="9"/>
        <rFont val="Calibri"/>
        <family val="2"/>
      </rPr>
      <t>Grote ondernemingen</t>
    </r>
  </si>
  <si>
    <r>
      <rPr>
        <b/>
        <sz val="11"/>
        <color indexed="9"/>
        <rFont val="Calibri"/>
        <family val="2"/>
      </rPr>
      <t>2009</t>
    </r>
  </si>
  <si>
    <r>
      <rPr>
        <b/>
        <sz val="11"/>
        <color indexed="9"/>
        <rFont val="Calibri"/>
        <family val="2"/>
      </rPr>
      <t>2010</t>
    </r>
  </si>
  <si>
    <r>
      <rPr>
        <b/>
        <sz val="11"/>
        <color indexed="9"/>
        <rFont val="Calibri"/>
        <family val="2"/>
      </rPr>
      <t>2011</t>
    </r>
  </si>
  <si>
    <r>
      <rPr>
        <b/>
        <sz val="11"/>
        <rFont val="Calibri"/>
        <family val="2"/>
      </rPr>
      <t>Totale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</si>
  <si>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</si>
  <si>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</si>
  <si>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</si>
  <si>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</si>
  <si>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250 werknemers en meer</t>
    </r>
  </si>
  <si>
    <r>
      <rPr>
        <sz val="11"/>
        <rFont val="Calibri"/>
        <family val="2"/>
      </rPr>
      <t>**Op basis van het gewest waarin de onderneming heeft geïnvesteerd</t>
    </r>
  </si>
  <si>
    <r>
      <rPr>
        <b/>
        <sz val="20"/>
        <color indexed="9"/>
        <rFont val="Calibri"/>
        <family val="2"/>
      </rPr>
      <t>Middelgrote ondernemingen</t>
    </r>
  </si>
  <si>
    <r>
      <rPr>
        <b/>
        <sz val="11"/>
        <color indexed="9"/>
        <rFont val="Calibri"/>
        <family val="2"/>
      </rPr>
      <t>2009</t>
    </r>
  </si>
  <si>
    <r>
      <rPr>
        <b/>
        <sz val="11"/>
        <color indexed="9"/>
        <rFont val="Calibri"/>
        <family val="2"/>
      </rPr>
      <t>2010</t>
    </r>
  </si>
  <si>
    <r>
      <rPr>
        <b/>
        <sz val="11"/>
        <color indexed="9"/>
        <rFont val="Calibri"/>
        <family val="2"/>
      </rPr>
      <t>2011</t>
    </r>
  </si>
  <si>
    <r>
      <rPr>
        <b/>
        <sz val="11"/>
        <rFont val="Calibri"/>
        <family val="2"/>
      </rPr>
      <t>Totale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</si>
  <si>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</si>
  <si>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</si>
  <si>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</si>
  <si>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</si>
  <si>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50 tot 249 werknemers</t>
    </r>
  </si>
  <si>
    <r>
      <rPr>
        <sz val="11"/>
        <color indexed="8"/>
        <rFont val="Calibri"/>
        <family val="2"/>
      </rPr>
      <t>**Op basis van het gewest waarin de onderneming het grootste aantal lokale eenheden heeft</t>
    </r>
  </si>
  <si>
    <r>
      <rPr>
        <sz val="11"/>
        <color indexed="8"/>
        <rFont val="Calibri"/>
        <family val="2"/>
      </rPr>
      <t>(2009-2012) - Gereviseerde reeks 10/06/2015</t>
    </r>
  </si>
  <si>
    <r>
      <rPr>
        <b/>
        <sz val="16"/>
        <color indexed="9"/>
        <rFont val="Calibri"/>
        <family val="2"/>
      </rPr>
      <t>Lopende uitgaven</t>
    </r>
  </si>
  <si>
    <r>
      <rPr>
        <b/>
        <sz val="11"/>
        <color indexed="8"/>
        <rFont val="Calibri"/>
        <family val="2"/>
      </rPr>
      <t>Totaal industrie</t>
    </r>
  </si>
  <si>
    <r>
      <rPr>
        <sz val="11"/>
        <color indexed="8"/>
        <rFont val="Calibri"/>
        <family val="2"/>
      </rPr>
      <t>Winning van delfstoffen</t>
    </r>
  </si>
  <si>
    <r>
      <rPr>
        <sz val="11"/>
        <color indexed="8"/>
        <rFont val="Calibri"/>
        <family val="2"/>
      </rPr>
      <t>Vervaardiging van voedings- en genotmiddelen</t>
    </r>
  </si>
  <si>
    <r>
      <rPr>
        <sz val="11"/>
        <color indexed="8"/>
        <rFont val="Calibri"/>
        <family val="2"/>
      </rPr>
      <t>Textiel-, leder-, schoen- en kledingnijverheid</t>
    </r>
  </si>
  <si>
    <r>
      <rPr>
        <sz val="11"/>
        <color indexed="8"/>
        <rFont val="Calibri"/>
        <family val="2"/>
      </rPr>
      <t>Houtindustrie en vervaardiging van artikelen van hout</t>
    </r>
  </si>
  <si>
    <r>
      <rPr>
        <sz val="11"/>
        <color indexed="8"/>
        <rFont val="Calibri"/>
        <family val="2"/>
      </rPr>
      <t>Papier- en papierwarenindustrie; grafische nijverheid, uitgeverijen</t>
    </r>
  </si>
  <si>
    <r>
      <rPr>
        <sz val="11"/>
        <color indexed="8"/>
        <rFont val="Calibri"/>
        <family val="2"/>
      </rPr>
      <t>Vervaardiging van cokes en geraffineerde aardolieproducten</t>
    </r>
  </si>
  <si>
    <r>
      <rPr>
        <sz val="11"/>
        <color indexed="8"/>
        <rFont val="Calibri"/>
        <family val="2"/>
      </rPr>
      <t>Chemische industrie, rubber- en kunststofnijverheid</t>
    </r>
  </si>
  <si>
    <r>
      <rPr>
        <sz val="11"/>
        <color indexed="8"/>
        <rFont val="Calibri"/>
        <family val="2"/>
      </rPr>
      <t xml:space="preserve"> Vervaardiging van andere niet-metaalhoudende minerale producten</t>
    </r>
  </si>
  <si>
    <r>
      <rPr>
        <sz val="11"/>
        <color indexed="8"/>
        <rFont val="Calibri"/>
        <family val="2"/>
      </rPr>
      <t>Vervaardiging van metalen in primaire vorm en vervaardiging van producten van metaal</t>
    </r>
  </si>
  <si>
    <r>
      <rPr>
        <sz val="11"/>
        <color indexed="8"/>
        <rFont val="Calibri"/>
        <family val="2"/>
      </rPr>
      <t>Vervaardiging van producten van metaal, metaalverwerkende nijverheid, elektrotechnische industrie en vervaardiging van transportmiddelen en vervaardiging van meubelen</t>
    </r>
  </si>
  <si>
    <r>
      <rPr>
        <sz val="11"/>
        <color indexed="8"/>
        <rFont val="Calibri"/>
        <family val="2"/>
      </rPr>
      <t>Productie en distributie van elektriciteit, gas, stoom;</t>
    </r>
  </si>
  <si>
    <r>
      <rPr>
        <i/>
        <sz val="11"/>
        <color indexed="8"/>
        <rFont val="Calibri"/>
        <family val="2"/>
      </rPr>
      <t xml:space="preserve">De lopende uitgaven van de industrie voor de bescherming van het milieu omvatten de arbeidskosten, de betaling van huur, het energieverbruik, enz. waarbij het hoofddoel het voorkomen, reduceren, behandelen of verwijderen van milieuverontreiniging is.  </t>
    </r>
  </si>
  <si>
    <r>
      <rPr>
        <sz val="11"/>
        <rFont val="Calibri"/>
        <family val="2"/>
      </rPr>
      <t>*De gebruikte NACE-codes (Rev. 2) zijn van 5 tot 36</t>
    </r>
  </si>
  <si>
    <r>
      <rPr>
        <sz val="11"/>
        <color indexed="8"/>
        <rFont val="Calibri"/>
        <family val="2"/>
      </rPr>
      <t>2012 - Gereviseerde reeks 10/06/2015</t>
    </r>
  </si>
  <si>
    <r>
      <rPr>
        <b/>
        <sz val="16"/>
        <color indexed="9"/>
        <rFont val="Calibri"/>
        <family val="2"/>
      </rPr>
      <t>Lopende uitgaven naar milieugebied (2013)</t>
    </r>
  </si>
  <si>
    <r>
      <rPr>
        <b/>
        <sz val="11"/>
        <color indexed="9"/>
        <rFont val="Calibri"/>
        <family val="2"/>
      </rPr>
      <t>Totaal</t>
    </r>
  </si>
  <si>
    <r>
      <rPr>
        <b/>
        <sz val="11"/>
        <color indexed="9"/>
        <rFont val="Calibri"/>
        <family val="2"/>
      </rPr>
      <t>Lucht</t>
    </r>
  </si>
  <si>
    <r>
      <rPr>
        <b/>
        <sz val="11"/>
        <color indexed="9"/>
        <rFont val="Calibri"/>
        <family val="2"/>
      </rPr>
      <t>Afvalwater</t>
    </r>
  </si>
  <si>
    <r>
      <rPr>
        <b/>
        <sz val="11"/>
        <color indexed="9"/>
        <rFont val="Calibri"/>
        <family val="2"/>
      </rPr>
      <t>Afval</t>
    </r>
  </si>
  <si>
    <r>
      <rPr>
        <b/>
        <sz val="11"/>
        <color indexed="9"/>
        <rFont val="Calibri"/>
        <family val="2"/>
      </rPr>
      <t>Overige</t>
    </r>
  </si>
  <si>
    <r>
      <rPr>
        <b/>
        <sz val="11"/>
        <color indexed="8"/>
        <rFont val="Calibri"/>
        <family val="2"/>
      </rPr>
      <t>Totaal industrie</t>
    </r>
  </si>
  <si>
    <r>
      <rPr>
        <sz val="11"/>
        <color indexed="8"/>
        <rFont val="Calibri"/>
        <family val="2"/>
      </rPr>
      <t>Winning van delfstoffen</t>
    </r>
  </si>
  <si>
    <r>
      <rPr>
        <sz val="11"/>
        <color indexed="8"/>
        <rFont val="Calibri"/>
        <family val="2"/>
      </rPr>
      <t>Vervaardiging van voedings- en genotmiddelen</t>
    </r>
  </si>
  <si>
    <r>
      <rPr>
        <sz val="11"/>
        <color indexed="8"/>
        <rFont val="Calibri"/>
        <family val="2"/>
      </rPr>
      <t>Textiel-, leder-, schoen- en kledingnijverheid</t>
    </r>
  </si>
  <si>
    <r>
      <rPr>
        <sz val="11"/>
        <color indexed="8"/>
        <rFont val="Calibri"/>
        <family val="2"/>
      </rPr>
      <t>Houtindustrie en vervaardiging van artikelen van hout</t>
    </r>
  </si>
  <si>
    <r>
      <rPr>
        <sz val="11"/>
        <color indexed="8"/>
        <rFont val="Calibri"/>
        <family val="2"/>
      </rPr>
      <t>Papier- en papierwarenindustrie; grafische nijverheid, uitgeverijen</t>
    </r>
  </si>
  <si>
    <r>
      <rPr>
        <sz val="11"/>
        <color indexed="8"/>
        <rFont val="Calibri"/>
        <family val="2"/>
      </rPr>
      <t>Vervaardiging van cokes en geraffineerde aardolieproducten</t>
    </r>
  </si>
  <si>
    <r>
      <rPr>
        <sz val="11"/>
        <color indexed="8"/>
        <rFont val="Calibri"/>
        <family val="2"/>
      </rPr>
      <t>Chemische industrie, rubber- en kunststofnijverheid</t>
    </r>
  </si>
  <si>
    <r>
      <rPr>
        <sz val="11"/>
        <color indexed="8"/>
        <rFont val="Calibri"/>
        <family val="2"/>
      </rPr>
      <t xml:space="preserve"> Vervaardiging van andere niet-metaalhoudende minerale producten</t>
    </r>
  </si>
  <si>
    <r>
      <rPr>
        <sz val="11"/>
        <color indexed="8"/>
        <rFont val="Calibri"/>
        <family val="2"/>
      </rPr>
      <t>Vervaardiging van metalen in primaire vorm en vervaardiging van producten van metaal</t>
    </r>
  </si>
  <si>
    <r>
      <rPr>
        <sz val="11"/>
        <color indexed="8"/>
        <rFont val="Calibri"/>
        <family val="2"/>
      </rPr>
      <t>Vervaardiging van producten van metaal, metaalverwerkende nijverheid, elektrotechnische industrie en vervaardiging van transportmiddelen en vervaardiging van meubelen</t>
    </r>
  </si>
  <si>
    <r>
      <rPr>
        <sz val="11"/>
        <color indexed="8"/>
        <rFont val="Calibri"/>
        <family val="2"/>
      </rPr>
      <t>Productie en distributie van elektriciteit, gas, stoom;</t>
    </r>
  </si>
  <si>
    <t>Middelgrote ondernemingen naar gewest</t>
  </si>
  <si>
    <t>Bron: Algemene Directie Statistiek - Statistics Belgium</t>
  </si>
  <si>
    <r>
      <rPr>
        <b/>
        <sz val="18"/>
        <color indexed="10"/>
        <rFont val="Calibri"/>
        <family val="2"/>
      </rPr>
      <t>Totale uitgaven van de winnings- en verwerkende industrie voor milieubescherming</t>
    </r>
  </si>
  <si>
    <r>
      <rPr>
        <b/>
        <sz val="14"/>
        <color indexed="10"/>
        <rFont val="Calibri"/>
        <family val="2"/>
      </rPr>
      <t>Miljoen euro (lopende prijzen)</t>
    </r>
  </si>
  <si>
    <r>
      <rPr>
        <b/>
        <sz val="18"/>
        <color indexed="10"/>
        <rFont val="Calibri"/>
        <family val="2"/>
      </rPr>
      <t>Totale uitgaven voor milieubescherming (2013)</t>
    </r>
  </si>
  <si>
    <r>
      <rPr>
        <b/>
        <sz val="20"/>
        <color indexed="10"/>
        <rFont val="Calibri"/>
        <family val="2"/>
      </rPr>
      <t>End-of-pipe-investeringen van de industrie voor milieubescherming (2009-2013)</t>
    </r>
  </si>
  <si>
    <r>
      <rPr>
        <b/>
        <sz val="16"/>
        <color indexed="10"/>
        <rFont val="Calibri"/>
        <family val="2"/>
      </rPr>
      <t>Miljoen euro (lopende prijzen)</t>
    </r>
  </si>
  <si>
    <r>
      <rPr>
        <b/>
        <sz val="20"/>
        <color indexed="10"/>
        <rFont val="Calibri"/>
        <family val="2"/>
      </rPr>
      <t>End-of-pipe-investeringen van de industrie voor milieubescherming (2012-2013)</t>
    </r>
  </si>
  <si>
    <r>
      <rPr>
        <b/>
        <sz val="20"/>
        <color indexed="10"/>
        <rFont val="Calibri"/>
        <family val="2"/>
      </rPr>
      <t>End-of-pipe-investeringen van de industrie voor milieubescherming</t>
    </r>
  </si>
  <si>
    <r>
      <rPr>
        <b/>
        <sz val="20"/>
        <color indexed="10"/>
        <rFont val="Calibri"/>
        <family val="2"/>
      </rPr>
      <t>Geïntegreerde investeringen van de industrie voor de preventie van milieuverontreiniging (2009-2013)</t>
    </r>
  </si>
  <si>
    <r>
      <rPr>
        <b/>
        <sz val="16"/>
        <color indexed="10"/>
        <rFont val="Calibri"/>
        <family val="2"/>
      </rPr>
      <t>Miljoen euro</t>
    </r>
  </si>
  <si>
    <r>
      <rPr>
        <b/>
        <sz val="20"/>
        <color indexed="10"/>
        <rFont val="Calibri"/>
        <family val="2"/>
      </rPr>
      <t>Geïntegreerde investeringen van de industrie voor de preventie van milieuverontreiniging (2012-2013)</t>
    </r>
  </si>
  <si>
    <r>
      <rPr>
        <b/>
        <sz val="20"/>
        <color indexed="10"/>
        <rFont val="Calibri"/>
        <family val="2"/>
      </rPr>
      <t xml:space="preserve">Geïntegreerde investeringen van de industrie voor de preventie van milieuverontreiniging </t>
    </r>
  </si>
  <si>
    <r>
      <rPr>
        <b/>
        <sz val="14"/>
        <color indexed="10"/>
        <rFont val="Calibri"/>
        <family val="2"/>
      </rPr>
      <t>Miljoen euro</t>
    </r>
  </si>
  <si>
    <r>
      <rPr>
        <b/>
        <sz val="20"/>
        <color indexed="10"/>
        <rFont val="Calibri"/>
        <family val="2"/>
      </rPr>
      <t>Totale investeringen van de industrie voor milieubescherming</t>
    </r>
  </si>
  <si>
    <r>
      <rPr>
        <b/>
        <sz val="20"/>
        <color indexed="10"/>
        <rFont val="Calibri"/>
        <family val="2"/>
      </rPr>
      <t xml:space="preserve">Lopende uitgaven van de industrie voor milieubescherming </t>
    </r>
  </si>
</sst>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0_ ;_ * \-#,##0.0_ ;_ * &quot;-&quot;??_ ;_ @_ "/>
    <numFmt numFmtId="165" formatCode="_ * #,##0_ ;_ * \-#,##0_ ;_ * &quot;-&quot;??_ ;_ @_ "/>
    <numFmt numFmtId="166" formatCode="0.0"/>
    <numFmt numFmtId="167" formatCode="_ * #,##0.0_ ;_ * \-#,##0.0_ ;_ * &quot;-&quot;?_ ;_ @_ "/>
    <numFmt numFmtId="168" formatCode="_ * #.##00_ ;_ * \-#.##00_ ;_ * &quot;-&quot;??_ ;_ @_ "/>
  </numFmts>
  <fonts count="80">
    <font>
      <sz val="11"/>
      <color theme="1"/>
      <name val="Calibri"/>
      <family val="2"/>
    </font>
    <font>
      <sz val="11"/>
      <color indexed="8"/>
      <name val="Calibri"/>
      <family val="2"/>
    </font>
    <font>
      <sz val="10"/>
      <name val="MS Sans Serif"/>
      <family val="2"/>
    </font>
    <font>
      <b/>
      <sz val="11"/>
      <color indexed="8"/>
      <name val="Calibri"/>
      <family val="2"/>
    </font>
    <font>
      <i/>
      <sz val="11"/>
      <color indexed="8"/>
      <name val="Calibri"/>
      <family val="2"/>
    </font>
    <font>
      <sz val="11"/>
      <name val="Calibri"/>
      <family val="2"/>
    </font>
    <font>
      <b/>
      <sz val="12"/>
      <color indexed="9"/>
      <name val="Calibri"/>
      <family val="2"/>
    </font>
    <font>
      <b/>
      <sz val="14"/>
      <color indexed="8"/>
      <name val="Calibri"/>
      <family val="2"/>
    </font>
    <font>
      <b/>
      <sz val="20"/>
      <color indexed="9"/>
      <name val="Calibri"/>
      <family val="2"/>
    </font>
    <font>
      <b/>
      <sz val="11"/>
      <color indexed="9"/>
      <name val="Calibri"/>
      <family val="2"/>
    </font>
    <font>
      <b/>
      <sz val="11"/>
      <name val="Calibri"/>
      <family val="2"/>
    </font>
    <font>
      <i/>
      <sz val="11"/>
      <name val="Calibri"/>
      <family val="2"/>
    </font>
    <font>
      <b/>
      <sz val="18"/>
      <color indexed="9"/>
      <name val="Calibri"/>
      <family val="2"/>
    </font>
    <font>
      <b/>
      <sz val="16"/>
      <color indexed="9"/>
      <name val="Calibri"/>
      <family val="2"/>
    </font>
    <font>
      <b/>
      <sz val="14"/>
      <color indexed="9"/>
      <name val="Calibri"/>
      <family val="2"/>
    </font>
    <font>
      <sz val="10"/>
      <color indexed="8"/>
      <name val="Calibri"/>
      <family val="2"/>
    </font>
    <font>
      <sz val="12"/>
      <color indexed="8"/>
      <name val="Calibri"/>
      <family val="2"/>
    </font>
    <font>
      <sz val="9.2"/>
      <color indexed="8"/>
      <name val="Calibri"/>
      <family val="2"/>
    </font>
    <font>
      <sz val="9"/>
      <color indexed="8"/>
      <name val="Calibri"/>
      <family val="2"/>
    </font>
    <font>
      <sz val="10.5"/>
      <color indexed="8"/>
      <name val="Calibri"/>
      <family val="2"/>
    </font>
    <font>
      <sz val="11"/>
      <color indexed="9"/>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b/>
      <sz val="20"/>
      <name val="Calibri"/>
      <family val="2"/>
    </font>
    <font>
      <b/>
      <sz val="16"/>
      <color indexed="10"/>
      <name val="Calibri"/>
      <family val="2"/>
    </font>
    <font>
      <b/>
      <sz val="12"/>
      <color indexed="10"/>
      <name val="Calibri"/>
      <family val="2"/>
    </font>
    <font>
      <b/>
      <sz val="12"/>
      <name val="Calibri"/>
      <family val="2"/>
    </font>
    <font>
      <b/>
      <sz val="14"/>
      <name val="Calibri"/>
      <family val="2"/>
    </font>
    <font>
      <b/>
      <sz val="11"/>
      <color indexed="10"/>
      <name val="Calibri"/>
      <family val="2"/>
    </font>
    <font>
      <b/>
      <sz val="20"/>
      <color indexed="10"/>
      <name val="Calibri"/>
      <family val="2"/>
    </font>
    <font>
      <b/>
      <sz val="14"/>
      <color indexed="10"/>
      <name val="Calibri"/>
      <family val="2"/>
    </font>
    <font>
      <b/>
      <sz val="18"/>
      <color indexed="10"/>
      <name val="Calibri"/>
      <family val="2"/>
    </font>
    <font>
      <sz val="14"/>
      <color indexed="8"/>
      <name val="Calibri"/>
      <family val="2"/>
    </font>
    <font>
      <b/>
      <sz val="12"/>
      <color indexed="8"/>
      <name val="Calibri"/>
      <family val="2"/>
    </font>
    <font>
      <b/>
      <sz val="16"/>
      <color indexed="8"/>
      <name val="Calibri"/>
      <family val="2"/>
    </font>
    <font>
      <b/>
      <sz val="10.8"/>
      <color indexed="8"/>
      <name val="Calibri"/>
      <family val="2"/>
    </font>
    <font>
      <b/>
      <sz val="14.4"/>
      <color indexed="8"/>
      <name val="Calibri"/>
      <family val="2"/>
    </font>
    <font>
      <b/>
      <sz val="14.4"/>
      <color indexed="10"/>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6"/>
      <color rgb="FFFF0000"/>
      <name val="Calibri"/>
      <family val="2"/>
    </font>
    <font>
      <b/>
      <sz val="12"/>
      <color rgb="FFFF0000"/>
      <name val="Calibri"/>
      <family val="2"/>
    </font>
    <font>
      <b/>
      <sz val="16"/>
      <color theme="0"/>
      <name val="Calibri"/>
      <family val="2"/>
    </font>
    <font>
      <b/>
      <sz val="12"/>
      <color theme="0"/>
      <name val="Calibri"/>
      <family val="2"/>
    </font>
    <font>
      <b/>
      <sz val="14"/>
      <color theme="1"/>
      <name val="Calibri"/>
      <family val="2"/>
    </font>
    <font>
      <b/>
      <sz val="11"/>
      <color rgb="FFFF0000"/>
      <name val="Calibri"/>
      <family val="2"/>
    </font>
    <font>
      <b/>
      <sz val="14"/>
      <color theme="0"/>
      <name val="Calibri"/>
      <family val="2"/>
    </font>
    <font>
      <i/>
      <sz val="11"/>
      <color theme="1"/>
      <name val="Calibri"/>
      <family val="2"/>
    </font>
    <font>
      <b/>
      <sz val="16"/>
      <color rgb="FFD53F26"/>
      <name val="Calibri"/>
      <family val="2"/>
    </font>
    <font>
      <b/>
      <sz val="20"/>
      <color rgb="FFD83F26"/>
      <name val="Calibri"/>
      <family val="2"/>
    </font>
    <font>
      <b/>
      <sz val="14"/>
      <color rgb="FFD83F26"/>
      <name val="Calibri"/>
      <family val="2"/>
    </font>
    <font>
      <b/>
      <sz val="16"/>
      <color rgb="FFD83F26"/>
      <name val="Calibri"/>
      <family val="2"/>
    </font>
    <font>
      <b/>
      <sz val="18"/>
      <color rgb="FFD83F26"/>
      <name val="Calibri"/>
      <family val="2"/>
    </font>
    <font>
      <b/>
      <sz val="18"/>
      <color theme="0"/>
      <name val="Calibri"/>
      <family val="2"/>
    </font>
    <font>
      <b/>
      <sz val="20"/>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5"/>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rgb="FFC00000"/>
        <bgColor indexed="64"/>
      </patternFill>
    </fill>
    <fill>
      <patternFill patternType="solid">
        <fgColor theme="3" tint="0.39998000860214233"/>
        <bgColor indexed="64"/>
      </patternFill>
    </fill>
    <fill>
      <patternFill patternType="solid">
        <fgColor rgb="FFC00000"/>
        <bgColor indexed="64"/>
      </patternFill>
    </fill>
    <fill>
      <patternFill patternType="solid">
        <fgColor theme="3" tint="0.39998000860214233"/>
        <bgColor indexed="64"/>
      </patternFill>
    </fill>
    <fill>
      <patternFill patternType="solid">
        <fgColor theme="3"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theme="5"/>
      </top>
      <bottom/>
    </border>
    <border>
      <left/>
      <right/>
      <top style="thin">
        <color theme="5"/>
      </top>
      <bottom style="thin">
        <color theme="5"/>
      </bottom>
    </border>
    <border>
      <left/>
      <right style="thin">
        <color theme="5"/>
      </right>
      <top style="thin">
        <color theme="5"/>
      </top>
      <bottom/>
    </border>
    <border>
      <left style="thin">
        <color theme="5"/>
      </left>
      <right/>
      <top style="thin">
        <color theme="5"/>
      </top>
      <bottom/>
    </border>
    <border>
      <left style="thin">
        <color theme="5"/>
      </left>
      <right/>
      <top style="thin">
        <color theme="5"/>
      </top>
      <bottom style="thin">
        <color theme="5"/>
      </bottom>
    </border>
    <border>
      <left/>
      <right style="thin">
        <color theme="5"/>
      </right>
      <top style="thin">
        <color theme="5"/>
      </top>
      <bottom style="thin">
        <color theme="5"/>
      </bottom>
    </border>
    <border>
      <left style="thin">
        <color theme="5"/>
      </left>
      <right/>
      <top/>
      <bottom/>
    </border>
    <border>
      <left/>
      <right/>
      <top/>
      <bottom style="medium"/>
    </border>
    <border>
      <left/>
      <right/>
      <top/>
      <bottom style="medium">
        <color theme="1"/>
      </bottom>
    </border>
    <border>
      <left style="thin">
        <color theme="5"/>
      </left>
      <right/>
      <top style="thin">
        <color theme="5"/>
      </top>
      <bottom style="thin">
        <color theme="4" tint="0.39998000860214233"/>
      </bottom>
    </border>
    <border>
      <left/>
      <right/>
      <top style="thin">
        <color theme="5"/>
      </top>
      <bottom style="thin">
        <color theme="4" tint="0.39998000860214233"/>
      </bottom>
    </border>
    <border>
      <left/>
      <right style="thin">
        <color theme="5"/>
      </right>
      <top style="thin">
        <color theme="5"/>
      </top>
      <bottom style="thin">
        <color theme="4" tint="0.39998000860214233"/>
      </bottom>
    </border>
    <border>
      <left/>
      <right/>
      <top style="thin"/>
      <bottom style="medium"/>
    </border>
    <border>
      <left/>
      <right/>
      <top/>
      <bottom style="thin"/>
    </border>
    <border>
      <left/>
      <right/>
      <top style="thin"/>
      <bottom/>
    </border>
    <border>
      <left/>
      <right/>
      <top style="medium"/>
      <bottom/>
    </border>
    <border>
      <left/>
      <right style="medium"/>
      <top/>
      <bottom/>
    </border>
    <border>
      <left/>
      <right style="medium"/>
      <top/>
      <bottom style="medium"/>
    </border>
    <border>
      <left/>
      <right/>
      <top/>
      <bottom style="thin">
        <color theme="5"/>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2" fillId="0" borderId="0">
      <alignment/>
      <protection/>
    </xf>
    <xf numFmtId="0" fontId="0" fillId="31" borderId="7" applyNumberFormat="0" applyFont="0" applyAlignment="0" applyProtection="0"/>
    <xf numFmtId="0" fontId="59" fillId="32"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cellStyleXfs>
  <cellXfs count="148">
    <xf numFmtId="0" fontId="0" fillId="0" borderId="0" xfId="0" applyFont="1" applyAlignment="1">
      <alignment/>
    </xf>
    <xf numFmtId="0" fontId="51" fillId="33" borderId="10" xfId="0" applyFont="1" applyFill="1" applyBorder="1" applyAlignment="1">
      <alignment horizontal="center"/>
    </xf>
    <xf numFmtId="164" fontId="10" fillId="0" borderId="10" xfId="44" applyNumberFormat="1" applyFont="1" applyBorder="1" applyAlignment="1">
      <alignment/>
    </xf>
    <xf numFmtId="164" fontId="5" fillId="0" borderId="10" xfId="44" applyNumberFormat="1" applyFont="1" applyBorder="1" applyAlignment="1">
      <alignment/>
    </xf>
    <xf numFmtId="164" fontId="5" fillId="0" borderId="11" xfId="44" applyNumberFormat="1" applyFont="1" applyBorder="1" applyAlignment="1">
      <alignment/>
    </xf>
    <xf numFmtId="0" fontId="51" fillId="33" borderId="12" xfId="0" applyFont="1" applyFill="1" applyBorder="1" applyAlignment="1">
      <alignment horizontal="center"/>
    </xf>
    <xf numFmtId="0" fontId="10" fillId="0" borderId="13" xfId="0" applyFont="1" applyBorder="1" applyAlignment="1">
      <alignment/>
    </xf>
    <xf numFmtId="164" fontId="10" fillId="0" borderId="12" xfId="44" applyNumberFormat="1" applyFont="1" applyBorder="1" applyAlignment="1">
      <alignment/>
    </xf>
    <xf numFmtId="0" fontId="5" fillId="0" borderId="13" xfId="0" applyFont="1" applyBorder="1" applyAlignment="1">
      <alignment/>
    </xf>
    <xf numFmtId="164" fontId="5" fillId="0" borderId="12" xfId="44" applyNumberFormat="1" applyFont="1" applyBorder="1" applyAlignment="1">
      <alignment/>
    </xf>
    <xf numFmtId="0" fontId="5" fillId="0" borderId="14" xfId="0" applyFont="1" applyBorder="1" applyAlignment="1">
      <alignment/>
    </xf>
    <xf numFmtId="164" fontId="5" fillId="0" borderId="15" xfId="44" applyNumberFormat="1" applyFont="1" applyBorder="1" applyAlignment="1">
      <alignment/>
    </xf>
    <xf numFmtId="0" fontId="5" fillId="0" borderId="16" xfId="0" applyFont="1" applyFill="1" applyBorder="1" applyAlignment="1">
      <alignment/>
    </xf>
    <xf numFmtId="0" fontId="34" fillId="0" borderId="0" xfId="0" applyFont="1" applyAlignment="1">
      <alignment/>
    </xf>
    <xf numFmtId="0" fontId="5" fillId="0" borderId="0" xfId="0" applyFont="1" applyFill="1" applyBorder="1" applyAlignment="1">
      <alignment/>
    </xf>
    <xf numFmtId="0" fontId="65" fillId="0" borderId="0" xfId="0" applyFont="1" applyAlignment="1">
      <alignment/>
    </xf>
    <xf numFmtId="0" fontId="66" fillId="0" borderId="0" xfId="0" applyFont="1" applyAlignment="1">
      <alignment/>
    </xf>
    <xf numFmtId="0" fontId="37" fillId="0" borderId="0" xfId="0" applyFont="1" applyAlignment="1">
      <alignment/>
    </xf>
    <xf numFmtId="165" fontId="0" fillId="0" borderId="0" xfId="44" applyNumberFormat="1" applyFont="1" applyAlignment="1">
      <alignment/>
    </xf>
    <xf numFmtId="0" fontId="5" fillId="0" borderId="0" xfId="0" applyFont="1" applyAlignment="1">
      <alignment/>
    </xf>
    <xf numFmtId="164" fontId="5" fillId="0" borderId="0" xfId="44" applyNumberFormat="1" applyFont="1" applyAlignment="1">
      <alignment/>
    </xf>
    <xf numFmtId="0" fontId="38" fillId="0" borderId="0" xfId="0" applyFont="1" applyAlignment="1">
      <alignment/>
    </xf>
    <xf numFmtId="0" fontId="0" fillId="0" borderId="0" xfId="0" applyBorder="1" applyAlignment="1">
      <alignment/>
    </xf>
    <xf numFmtId="164" fontId="0" fillId="0" borderId="0" xfId="44" applyNumberFormat="1" applyFont="1" applyBorder="1" applyAlignment="1">
      <alignment/>
    </xf>
    <xf numFmtId="164" fontId="0" fillId="0" borderId="0" xfId="44" applyNumberFormat="1" applyFont="1" applyBorder="1" applyAlignment="1">
      <alignment horizontal="right"/>
    </xf>
    <xf numFmtId="0" fontId="0" fillId="0" borderId="0" xfId="0" applyBorder="1" applyAlignment="1">
      <alignment horizontal="left" wrapText="1"/>
    </xf>
    <xf numFmtId="0" fontId="0" fillId="0" borderId="17" xfId="0" applyBorder="1" applyAlignment="1">
      <alignment/>
    </xf>
    <xf numFmtId="164" fontId="0" fillId="0" borderId="17" xfId="44" applyNumberFormat="1" applyFont="1" applyBorder="1" applyAlignment="1">
      <alignment/>
    </xf>
    <xf numFmtId="0" fontId="10" fillId="34" borderId="0" xfId="0" applyFont="1" applyFill="1" applyAlignment="1">
      <alignment/>
    </xf>
    <xf numFmtId="164" fontId="10" fillId="34" borderId="0" xfId="44" applyNumberFormat="1" applyFont="1" applyFill="1" applyAlignment="1">
      <alignment/>
    </xf>
    <xf numFmtId="0" fontId="5" fillId="34" borderId="0" xfId="0" applyFont="1" applyFill="1" applyAlignment="1">
      <alignment/>
    </xf>
    <xf numFmtId="164" fontId="5" fillId="34" borderId="0" xfId="44" applyNumberFormat="1" applyFont="1" applyFill="1" applyAlignment="1">
      <alignment/>
    </xf>
    <xf numFmtId="0" fontId="5" fillId="34" borderId="18" xfId="0" applyFont="1" applyFill="1" applyBorder="1" applyAlignment="1">
      <alignment/>
    </xf>
    <xf numFmtId="164" fontId="5" fillId="34" borderId="18" xfId="44" applyNumberFormat="1" applyFont="1" applyFill="1" applyBorder="1" applyAlignment="1">
      <alignment/>
    </xf>
    <xf numFmtId="164" fontId="5" fillId="0" borderId="0" xfId="44" applyNumberFormat="1" applyFont="1" applyFill="1" applyBorder="1" applyAlignment="1">
      <alignment/>
    </xf>
    <xf numFmtId="0" fontId="61" fillId="35" borderId="19" xfId="0" applyFont="1" applyFill="1" applyBorder="1" applyAlignment="1">
      <alignment/>
    </xf>
    <xf numFmtId="164" fontId="61" fillId="35" borderId="20" xfId="44" applyNumberFormat="1" applyFont="1" applyFill="1" applyBorder="1" applyAlignment="1">
      <alignment/>
    </xf>
    <xf numFmtId="164" fontId="61" fillId="35" borderId="21" xfId="44" applyNumberFormat="1" applyFont="1" applyFill="1" applyBorder="1" applyAlignment="1">
      <alignment/>
    </xf>
    <xf numFmtId="0" fontId="0" fillId="0" borderId="19" xfId="0" applyFont="1" applyBorder="1" applyAlignment="1">
      <alignment/>
    </xf>
    <xf numFmtId="164" fontId="0" fillId="0" borderId="20" xfId="44" applyNumberFormat="1" applyFont="1" applyBorder="1" applyAlignment="1">
      <alignment/>
    </xf>
    <xf numFmtId="164" fontId="0" fillId="0" borderId="20" xfId="44" applyNumberFormat="1" applyFont="1" applyBorder="1" applyAlignment="1">
      <alignment horizontal="right"/>
    </xf>
    <xf numFmtId="164" fontId="0" fillId="0" borderId="21" xfId="44" applyNumberFormat="1" applyFont="1" applyBorder="1" applyAlignment="1">
      <alignment/>
    </xf>
    <xf numFmtId="0" fontId="0" fillId="35" borderId="19" xfId="0" applyFont="1" applyFill="1" applyBorder="1" applyAlignment="1">
      <alignment/>
    </xf>
    <xf numFmtId="164" fontId="0" fillId="35" borderId="20" xfId="44" applyNumberFormat="1" applyFont="1" applyFill="1" applyBorder="1" applyAlignment="1">
      <alignment/>
    </xf>
    <xf numFmtId="164" fontId="0" fillId="35" borderId="21" xfId="44" applyNumberFormat="1" applyFont="1" applyFill="1" applyBorder="1" applyAlignment="1">
      <alignment/>
    </xf>
    <xf numFmtId="0" fontId="0" fillId="35" borderId="19" xfId="0" applyFont="1" applyFill="1" applyBorder="1" applyAlignment="1">
      <alignment horizontal="left" wrapText="1"/>
    </xf>
    <xf numFmtId="164" fontId="0" fillId="35" borderId="20" xfId="44" applyNumberFormat="1" applyFont="1" applyFill="1" applyBorder="1" applyAlignment="1">
      <alignment horizontal="center"/>
    </xf>
    <xf numFmtId="0" fontId="0" fillId="0" borderId="14" xfId="0" applyFont="1" applyBorder="1" applyAlignment="1">
      <alignment/>
    </xf>
    <xf numFmtId="164" fontId="0" fillId="0" borderId="11" xfId="44" applyNumberFormat="1" applyFont="1" applyBorder="1" applyAlignment="1">
      <alignment/>
    </xf>
    <xf numFmtId="164" fontId="0" fillId="0" borderId="15" xfId="44" applyNumberFormat="1" applyFont="1" applyBorder="1" applyAlignment="1">
      <alignment/>
    </xf>
    <xf numFmtId="0" fontId="67" fillId="36" borderId="22" xfId="0" applyFont="1" applyFill="1" applyBorder="1" applyAlignment="1">
      <alignment horizontal="left"/>
    </xf>
    <xf numFmtId="0" fontId="61" fillId="0" borderId="0" xfId="0" applyFont="1" applyFill="1" applyBorder="1" applyAlignment="1">
      <alignment/>
    </xf>
    <xf numFmtId="164" fontId="61" fillId="0" borderId="0" xfId="44"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wrapText="1"/>
    </xf>
    <xf numFmtId="0" fontId="0" fillId="0" borderId="17" xfId="0" applyFont="1" applyFill="1" applyBorder="1" applyAlignment="1">
      <alignment/>
    </xf>
    <xf numFmtId="0" fontId="49" fillId="36" borderId="23" xfId="0" applyFont="1" applyFill="1" applyBorder="1" applyAlignment="1">
      <alignment/>
    </xf>
    <xf numFmtId="0" fontId="61" fillId="0" borderId="24" xfId="0" applyFont="1" applyBorder="1" applyAlignment="1">
      <alignment/>
    </xf>
    <xf numFmtId="164" fontId="61" fillId="0" borderId="24" xfId="44" applyNumberFormat="1" applyFont="1" applyBorder="1" applyAlignment="1">
      <alignment/>
    </xf>
    <xf numFmtId="0" fontId="0" fillId="0" borderId="0" xfId="0" applyBorder="1" applyAlignment="1">
      <alignment wrapText="1"/>
    </xf>
    <xf numFmtId="164" fontId="0" fillId="0" borderId="0" xfId="44" applyNumberFormat="1" applyFont="1" applyBorder="1" applyAlignment="1">
      <alignment/>
    </xf>
    <xf numFmtId="0" fontId="0" fillId="0" borderId="23" xfId="0" applyBorder="1" applyAlignment="1">
      <alignment wrapText="1"/>
    </xf>
    <xf numFmtId="164" fontId="0" fillId="0" borderId="23" xfId="44" applyNumberFormat="1" applyFont="1" applyBorder="1" applyAlignment="1">
      <alignment/>
    </xf>
    <xf numFmtId="0" fontId="38" fillId="0" borderId="0" xfId="0" applyFont="1" applyFill="1" applyAlignment="1">
      <alignment/>
    </xf>
    <xf numFmtId="0" fontId="5" fillId="0" borderId="0" xfId="0" applyFont="1" applyBorder="1" applyAlignment="1">
      <alignment/>
    </xf>
    <xf numFmtId="166" fontId="0" fillId="0" borderId="0" xfId="0" applyNumberFormat="1" applyAlignment="1">
      <alignment/>
    </xf>
    <xf numFmtId="0" fontId="67" fillId="36" borderId="17" xfId="0" applyFont="1" applyFill="1" applyBorder="1" applyAlignment="1">
      <alignment horizontal="left"/>
    </xf>
    <xf numFmtId="164" fontId="61" fillId="0" borderId="0" xfId="44" applyNumberFormat="1" applyFont="1" applyBorder="1" applyAlignment="1">
      <alignment/>
    </xf>
    <xf numFmtId="164" fontId="0" fillId="0" borderId="21" xfId="44" applyNumberFormat="1" applyFont="1" applyBorder="1" applyAlignment="1">
      <alignment horizontal="right"/>
    </xf>
    <xf numFmtId="164" fontId="0" fillId="0" borderId="0" xfId="44" applyNumberFormat="1" applyFont="1" applyFill="1" applyBorder="1" applyAlignment="1">
      <alignment/>
    </xf>
    <xf numFmtId="164" fontId="0" fillId="0" borderId="17" xfId="44" applyNumberFormat="1" applyFont="1" applyFill="1" applyBorder="1" applyAlignment="1">
      <alignment/>
    </xf>
    <xf numFmtId="0" fontId="68" fillId="36" borderId="17" xfId="0" applyFont="1" applyFill="1" applyBorder="1" applyAlignment="1">
      <alignment horizontal="left" wrapText="1"/>
    </xf>
    <xf numFmtId="164" fontId="0" fillId="0" borderId="0" xfId="44" applyNumberFormat="1" applyFont="1" applyBorder="1" applyAlignment="1">
      <alignment horizontal="right"/>
    </xf>
    <xf numFmtId="164" fontId="0" fillId="0" borderId="0" xfId="0" applyNumberFormat="1" applyAlignment="1">
      <alignment/>
    </xf>
    <xf numFmtId="0" fontId="69" fillId="0" borderId="25" xfId="0" applyFont="1" applyBorder="1" applyAlignment="1">
      <alignment/>
    </xf>
    <xf numFmtId="164" fontId="69" fillId="0" borderId="0" xfId="44" applyNumberFormat="1" applyFont="1" applyBorder="1" applyAlignment="1">
      <alignment/>
    </xf>
    <xf numFmtId="164" fontId="69" fillId="0" borderId="0" xfId="0" applyNumberFormat="1" applyFont="1" applyAlignment="1">
      <alignment/>
    </xf>
    <xf numFmtId="167" fontId="0" fillId="0" borderId="0" xfId="0" applyNumberFormat="1" applyAlignment="1">
      <alignment/>
    </xf>
    <xf numFmtId="0" fontId="11" fillId="0" borderId="0" xfId="0" applyFont="1" applyBorder="1" applyAlignment="1">
      <alignment horizontal="left" vertical="top" wrapText="1"/>
    </xf>
    <xf numFmtId="0" fontId="11" fillId="0" borderId="0" xfId="0" applyFont="1" applyFill="1" applyBorder="1" applyAlignment="1">
      <alignment horizontal="left" vertical="top" wrapText="1"/>
    </xf>
    <xf numFmtId="43" fontId="0" fillId="0" borderId="0" xfId="44" applyFont="1" applyAlignment="1">
      <alignment/>
    </xf>
    <xf numFmtId="164" fontId="5" fillId="0" borderId="0" xfId="44" applyNumberFormat="1" applyFont="1" applyBorder="1" applyAlignment="1">
      <alignment/>
    </xf>
    <xf numFmtId="0" fontId="51" fillId="37" borderId="18" xfId="0" applyFont="1" applyFill="1" applyBorder="1" applyAlignment="1">
      <alignment horizontal="center"/>
    </xf>
    <xf numFmtId="0" fontId="51" fillId="38" borderId="10" xfId="0" applyFont="1" applyFill="1" applyBorder="1" applyAlignment="1">
      <alignment horizontal="center"/>
    </xf>
    <xf numFmtId="0" fontId="11" fillId="0" borderId="0" xfId="0" applyFont="1" applyBorder="1" applyAlignment="1">
      <alignment horizontal="left" vertical="top" wrapText="1"/>
    </xf>
    <xf numFmtId="164" fontId="10" fillId="0" borderId="0" xfId="44" applyNumberFormat="1" applyFont="1" applyAlignment="1">
      <alignment/>
    </xf>
    <xf numFmtId="164" fontId="10" fillId="34" borderId="18" xfId="44" applyNumberFormat="1" applyFont="1" applyFill="1" applyBorder="1" applyAlignment="1">
      <alignment/>
    </xf>
    <xf numFmtId="0" fontId="49" fillId="36" borderId="0" xfId="0" applyFont="1" applyFill="1" applyBorder="1" applyAlignment="1">
      <alignment/>
    </xf>
    <xf numFmtId="0" fontId="70" fillId="0" borderId="0" xfId="0" applyFont="1" applyAlignment="1">
      <alignment/>
    </xf>
    <xf numFmtId="165" fontId="0" fillId="0" borderId="0" xfId="44" applyNumberFormat="1" applyFont="1" applyAlignment="1">
      <alignment/>
    </xf>
    <xf numFmtId="164" fontId="0" fillId="0" borderId="0" xfId="44" applyNumberFormat="1" applyFont="1" applyBorder="1" applyAlignment="1">
      <alignment/>
    </xf>
    <xf numFmtId="0" fontId="51" fillId="33" borderId="0" xfId="0" applyFont="1" applyFill="1" applyBorder="1" applyAlignment="1">
      <alignment horizontal="center"/>
    </xf>
    <xf numFmtId="165" fontId="0" fillId="0" borderId="0" xfId="44" applyNumberFormat="1" applyFont="1" applyAlignment="1">
      <alignment/>
    </xf>
    <xf numFmtId="164" fontId="61" fillId="0" borderId="26" xfId="44" applyNumberFormat="1" applyFont="1" applyBorder="1" applyAlignment="1">
      <alignment/>
    </xf>
    <xf numFmtId="164" fontId="0" fillId="0" borderId="26" xfId="44" applyNumberFormat="1" applyFont="1" applyBorder="1" applyAlignment="1">
      <alignment/>
    </xf>
    <xf numFmtId="164" fontId="0" fillId="0" borderId="26" xfId="44" applyNumberFormat="1" applyFont="1" applyBorder="1" applyAlignment="1">
      <alignment horizontal="right"/>
    </xf>
    <xf numFmtId="164" fontId="0" fillId="0" borderId="27" xfId="44" applyNumberFormat="1" applyFont="1" applyBorder="1" applyAlignment="1">
      <alignment/>
    </xf>
    <xf numFmtId="0" fontId="71" fillId="36" borderId="17" xfId="44" applyNumberFormat="1" applyFont="1" applyFill="1" applyBorder="1" applyAlignment="1">
      <alignment/>
    </xf>
    <xf numFmtId="0" fontId="71" fillId="36" borderId="27" xfId="44" applyNumberFormat="1" applyFont="1" applyFill="1" applyBorder="1" applyAlignment="1">
      <alignment/>
    </xf>
    <xf numFmtId="165" fontId="5" fillId="0" borderId="0" xfId="44" applyNumberFormat="1" applyFont="1" applyBorder="1" applyAlignment="1">
      <alignment horizontal="left" vertical="top" wrapText="1"/>
    </xf>
    <xf numFmtId="0" fontId="51" fillId="39" borderId="17" xfId="0" applyFont="1" applyFill="1" applyBorder="1" applyAlignment="1">
      <alignment horizontal="center"/>
    </xf>
    <xf numFmtId="165" fontId="51" fillId="39" borderId="20" xfId="44" applyNumberFormat="1" applyFont="1" applyFill="1" applyBorder="1" applyAlignment="1">
      <alignment horizontal="center"/>
    </xf>
    <xf numFmtId="165" fontId="51" fillId="39" borderId="21" xfId="44" applyNumberFormat="1" applyFont="1" applyFill="1" applyBorder="1" applyAlignment="1">
      <alignment horizontal="center"/>
    </xf>
    <xf numFmtId="0" fontId="51" fillId="39" borderId="20" xfId="44" applyNumberFormat="1" applyFont="1" applyFill="1" applyBorder="1" applyAlignment="1">
      <alignment/>
    </xf>
    <xf numFmtId="164" fontId="0" fillId="0" borderId="0" xfId="44" applyNumberFormat="1" applyFont="1" applyAlignment="1">
      <alignment/>
    </xf>
    <xf numFmtId="165" fontId="0" fillId="0" borderId="0" xfId="44" applyNumberFormat="1" applyFont="1" applyAlignment="1">
      <alignment/>
    </xf>
    <xf numFmtId="1" fontId="0" fillId="0" borderId="0" xfId="0" applyNumberFormat="1" applyAlignment="1">
      <alignment/>
    </xf>
    <xf numFmtId="165" fontId="72" fillId="0" borderId="0" xfId="44" applyNumberFormat="1" applyFont="1" applyBorder="1" applyAlignment="1">
      <alignment wrapText="1"/>
    </xf>
    <xf numFmtId="0" fontId="51" fillId="36" borderId="22" xfId="44" applyNumberFormat="1" applyFont="1" applyFill="1" applyBorder="1" applyAlignment="1">
      <alignment/>
    </xf>
    <xf numFmtId="0" fontId="51" fillId="36" borderId="22" xfId="44" applyNumberFormat="1" applyFont="1" applyFill="1" applyBorder="1" applyAlignment="1">
      <alignment horizontal="right"/>
    </xf>
    <xf numFmtId="0" fontId="3" fillId="0" borderId="0" xfId="0" applyFont="1" applyAlignment="1">
      <alignment/>
    </xf>
    <xf numFmtId="0" fontId="73" fillId="0" borderId="0" xfId="0" applyFont="1" applyAlignment="1">
      <alignment/>
    </xf>
    <xf numFmtId="0" fontId="74" fillId="0" borderId="0" xfId="0" applyFont="1" applyAlignment="1">
      <alignment/>
    </xf>
    <xf numFmtId="0" fontId="75" fillId="0" borderId="0" xfId="0" applyFont="1" applyAlignment="1">
      <alignment/>
    </xf>
    <xf numFmtId="0" fontId="76" fillId="0" borderId="0" xfId="0" applyFont="1" applyAlignment="1">
      <alignment/>
    </xf>
    <xf numFmtId="0" fontId="77" fillId="0" borderId="0" xfId="0" applyFont="1" applyAlignment="1">
      <alignment/>
    </xf>
    <xf numFmtId="0" fontId="75" fillId="0" borderId="0" xfId="0" applyFont="1" applyFill="1" applyAlignment="1">
      <alignment/>
    </xf>
    <xf numFmtId="0" fontId="67" fillId="21" borderId="28" xfId="0" applyFont="1" applyFill="1" applyBorder="1" applyAlignment="1">
      <alignment horizontal="center"/>
    </xf>
    <xf numFmtId="0" fontId="78" fillId="33" borderId="0" xfId="0" applyFont="1" applyFill="1" applyBorder="1" applyAlignment="1">
      <alignment horizontal="left" wrapText="1"/>
    </xf>
    <xf numFmtId="0" fontId="78" fillId="33" borderId="28" xfId="0" applyFont="1" applyFill="1" applyBorder="1" applyAlignment="1">
      <alignment horizontal="left" wrapText="1"/>
    </xf>
    <xf numFmtId="0" fontId="79" fillId="33" borderId="0" xfId="0" applyFont="1" applyFill="1" applyBorder="1" applyAlignment="1">
      <alignment horizontal="left"/>
    </xf>
    <xf numFmtId="0" fontId="79" fillId="33" borderId="28" xfId="0" applyFont="1" applyFill="1" applyBorder="1" applyAlignment="1">
      <alignment horizontal="left"/>
    </xf>
    <xf numFmtId="0" fontId="11" fillId="0" borderId="13" xfId="0" applyFont="1" applyBorder="1" applyAlignment="1">
      <alignment horizontal="left" vertical="top" wrapText="1"/>
    </xf>
    <xf numFmtId="0" fontId="11" fillId="0" borderId="10" xfId="0" applyFont="1" applyBorder="1" applyAlignment="1">
      <alignment horizontal="left" vertical="top" wrapText="1"/>
    </xf>
    <xf numFmtId="0" fontId="11" fillId="0" borderId="16" xfId="0" applyFont="1" applyBorder="1" applyAlignment="1">
      <alignment horizontal="left" vertical="top" wrapText="1"/>
    </xf>
    <xf numFmtId="0" fontId="11" fillId="0" borderId="0" xfId="0" applyFont="1" applyBorder="1" applyAlignment="1">
      <alignment horizontal="left" vertical="top" wrapText="1"/>
    </xf>
    <xf numFmtId="0" fontId="51" fillId="21" borderId="0" xfId="0" applyFont="1" applyFill="1" applyBorder="1" applyAlignment="1">
      <alignment horizontal="center" wrapText="1"/>
    </xf>
    <xf numFmtId="0" fontId="51" fillId="33" borderId="0" xfId="0" applyFont="1" applyFill="1" applyBorder="1" applyAlignment="1">
      <alignment horizontal="center"/>
    </xf>
    <xf numFmtId="0" fontId="51" fillId="33" borderId="0" xfId="0" applyFont="1" applyFill="1" applyBorder="1" applyAlignment="1">
      <alignment horizontal="center" wrapText="1"/>
    </xf>
    <xf numFmtId="0" fontId="12" fillId="33" borderId="0" xfId="0" applyFont="1" applyFill="1" applyBorder="1" applyAlignment="1">
      <alignment horizontal="left" wrapText="1"/>
    </xf>
    <xf numFmtId="164" fontId="78" fillId="36" borderId="0" xfId="44" applyNumberFormat="1" applyFont="1" applyFill="1" applyBorder="1" applyAlignment="1">
      <alignment horizontal="center"/>
    </xf>
    <xf numFmtId="164" fontId="78" fillId="36" borderId="26" xfId="44" applyNumberFormat="1" applyFont="1" applyFill="1" applyBorder="1" applyAlignment="1">
      <alignment horizontal="center"/>
    </xf>
    <xf numFmtId="0" fontId="79" fillId="36" borderId="0" xfId="0" applyFont="1" applyFill="1" applyBorder="1" applyAlignment="1">
      <alignment horizontal="center"/>
    </xf>
    <xf numFmtId="0" fontId="79" fillId="36" borderId="17" xfId="0" applyFont="1" applyFill="1" applyBorder="1" applyAlignment="1">
      <alignment horizontal="center"/>
    </xf>
    <xf numFmtId="0" fontId="79" fillId="37" borderId="0" xfId="0" applyFont="1" applyFill="1" applyBorder="1" applyAlignment="1">
      <alignment horizontal="left"/>
    </xf>
    <xf numFmtId="0" fontId="79" fillId="37" borderId="18" xfId="0" applyFont="1" applyFill="1" applyBorder="1" applyAlignment="1">
      <alignment horizontal="left"/>
    </xf>
    <xf numFmtId="0" fontId="67" fillId="40" borderId="0" xfId="0" applyFont="1" applyFill="1" applyBorder="1" applyAlignment="1">
      <alignment horizontal="center"/>
    </xf>
    <xf numFmtId="0" fontId="51" fillId="40" borderId="0" xfId="0" applyFont="1" applyFill="1" applyBorder="1" applyAlignment="1">
      <alignment horizontal="center" wrapText="1"/>
    </xf>
    <xf numFmtId="0" fontId="51" fillId="39" borderId="0" xfId="0" applyFont="1" applyFill="1" applyBorder="1" applyAlignment="1">
      <alignment horizontal="center"/>
    </xf>
    <xf numFmtId="0" fontId="51" fillId="39" borderId="0" xfId="0" applyFont="1" applyFill="1" applyBorder="1" applyAlignment="1">
      <alignment horizontal="center" wrapText="1"/>
    </xf>
    <xf numFmtId="0" fontId="72" fillId="0" borderId="0" xfId="0" applyFont="1" applyBorder="1" applyAlignment="1">
      <alignment horizontal="left" wrapText="1"/>
    </xf>
    <xf numFmtId="0" fontId="79" fillId="39" borderId="0" xfId="0" applyFont="1" applyFill="1" applyBorder="1" applyAlignment="1">
      <alignment horizontal="center"/>
    </xf>
    <xf numFmtId="0" fontId="79" fillId="39" borderId="28" xfId="0" applyFont="1" applyFill="1" applyBorder="1" applyAlignment="1">
      <alignment horizontal="center"/>
    </xf>
    <xf numFmtId="0" fontId="79" fillId="38" borderId="0" xfId="0" applyFont="1" applyFill="1" applyBorder="1" applyAlignment="1">
      <alignment horizontal="left"/>
    </xf>
    <xf numFmtId="0" fontId="79" fillId="38" borderId="28" xfId="0" applyFont="1" applyFill="1" applyBorder="1" applyAlignment="1">
      <alignment horizontal="left"/>
    </xf>
    <xf numFmtId="0" fontId="67" fillId="36" borderId="0" xfId="0" applyFont="1" applyFill="1" applyBorder="1" applyAlignment="1">
      <alignment horizontal="center"/>
    </xf>
    <xf numFmtId="0" fontId="72" fillId="0" borderId="25" xfId="0" applyFont="1" applyBorder="1" applyAlignment="1">
      <alignment horizontal="left" vertical="center" wrapText="1"/>
    </xf>
    <xf numFmtId="0" fontId="72" fillId="0" borderId="0" xfId="0"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rmal 2"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Totale uitgaven van de industrie voor milieubescherming</a:t>
            </a:r>
            <a:r>
              <a:rPr lang="en-US" cap="none" sz="1200" b="0" i="0" u="none" baseline="0">
                <a:solidFill>
                  <a:srgbClr val="000000"/>
                </a:solidFill>
                <a:latin typeface="Calibri"/>
                <a:ea typeface="Calibri"/>
                <a:cs typeface="Calibri"/>
              </a:rPr>
              <a:t>
</a:t>
            </a:r>
            <a:r>
              <a:rPr lang="en-US" cap="none" sz="1200" b="1" i="0" u="none" baseline="0">
                <a:solidFill>
                  <a:srgbClr val="FF0000"/>
                </a:solidFill>
                <a:latin typeface="Calibri"/>
                <a:ea typeface="Calibri"/>
                <a:cs typeface="Calibri"/>
              </a:rPr>
              <a:t>Miljoen euro (lopende prijzen)</a:t>
            </a:r>
          </a:p>
        </c:rich>
      </c:tx>
      <c:layout>
        <c:manualLayout>
          <c:xMode val="factor"/>
          <c:yMode val="factor"/>
          <c:x val="-0.0035"/>
          <c:y val="-0.01325"/>
        </c:manualLayout>
      </c:layout>
      <c:spPr>
        <a:noFill/>
        <a:ln w="3175">
          <a:noFill/>
        </a:ln>
      </c:spPr>
    </c:title>
    <c:plotArea>
      <c:layout>
        <c:manualLayout>
          <c:xMode val="edge"/>
          <c:yMode val="edge"/>
          <c:x val="0.02925"/>
          <c:y val="0.288"/>
          <c:w val="0.93025"/>
          <c:h val="0.71525"/>
        </c:manualLayout>
      </c:layout>
      <c:barChart>
        <c:barDir val="col"/>
        <c:grouping val="clustered"/>
        <c:varyColors val="0"/>
        <c:ser>
          <c:idx val="0"/>
          <c:order val="0"/>
          <c:tx>
            <c:strRef>
              <c:f>'total env exp_nl'!$B$5</c:f>
              <c:strCache>
                <c:ptCount val="1"/>
                <c:pt idx="0">
                  <c:v>Totale uitgaven (5) = (3) + (4)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'total env exp_nl'!$C$4:$G$4</c:f>
              <c:numCache/>
            </c:numRef>
          </c:cat>
          <c:val>
            <c:numRef>
              <c:f>'total env exp_nl'!$C$5:$G$5</c:f>
              <c:numCache/>
            </c:numRef>
          </c:val>
        </c:ser>
        <c:overlap val="-25"/>
        <c:gapWidth val="80"/>
        <c:axId val="20577174"/>
        <c:axId val="50976839"/>
      </c:barChart>
      <c:catAx>
        <c:axId val="20577174"/>
        <c:scaling>
          <c:orientation val="minMax"/>
        </c:scaling>
        <c:axPos val="b"/>
        <c:delete val="0"/>
        <c:numFmt formatCode="General" sourceLinked="1"/>
        <c:majorTickMark val="none"/>
        <c:minorTickMark val="none"/>
        <c:tickLblPos val="nextTo"/>
        <c:spPr>
          <a:ln w="3175">
            <a:solidFill>
              <a:srgbClr val="808080"/>
            </a:solidFill>
          </a:ln>
        </c:spPr>
        <c:crossAx val="50976839"/>
        <c:crosses val="autoZero"/>
        <c:auto val="1"/>
        <c:lblOffset val="100"/>
        <c:tickLblSkip val="1"/>
        <c:noMultiLvlLbl val="0"/>
      </c:catAx>
      <c:valAx>
        <c:axId val="50976839"/>
        <c:scaling>
          <c:orientation val="minMax"/>
        </c:scaling>
        <c:axPos val="l"/>
        <c:delete val="1"/>
        <c:majorTickMark val="out"/>
        <c:minorTickMark val="none"/>
        <c:tickLblPos val="nextTo"/>
        <c:crossAx val="2057717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End-of-pipe-investeringen van grote ondernemingen in de industrie in het Vlaams Gewest (2012)</a:t>
            </a:r>
          </a:p>
        </c:rich>
      </c:tx>
      <c:layout>
        <c:manualLayout>
          <c:xMode val="factor"/>
          <c:yMode val="factor"/>
          <c:x val="-0.0035"/>
          <c:y val="-0.0105"/>
        </c:manualLayout>
      </c:layout>
      <c:spPr>
        <a:noFill/>
        <a:ln w="3175">
          <a:noFill/>
        </a:ln>
      </c:spPr>
    </c:title>
    <c:plotArea>
      <c:layout>
        <c:manualLayout>
          <c:xMode val="edge"/>
          <c:yMode val="edge"/>
          <c:x val="0.0745"/>
          <c:y val="0.36275"/>
          <c:w val="0.505"/>
          <c:h val="0.4975"/>
        </c:manualLayout>
      </c:layout>
      <c:pieChart>
        <c:varyColors val="1"/>
        <c:ser>
          <c:idx val="0"/>
          <c:order val="0"/>
          <c:tx>
            <c:strRef>
              <c:f>endpipe_gewest_nl!$F$6</c:f>
              <c:strCache>
                <c:ptCount val="1"/>
                <c:pt idx="0">
                  <c:v>2012</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noFill/>
              </a:ln>
            </c:spPr>
          </c:dPt>
          <c:dPt>
            <c:idx val="1"/>
            <c:spPr>
              <a:solidFill>
                <a:srgbClr val="B34A47"/>
              </a:solidFill>
              <a:ln w="3175">
                <a:noFill/>
              </a:ln>
            </c:spPr>
          </c:dPt>
          <c:dPt>
            <c:idx val="2"/>
            <c:spPr>
              <a:solidFill>
                <a:srgbClr val="CA7E7D"/>
              </a:solidFill>
              <a:ln w="3175">
                <a:noFill/>
              </a:ln>
            </c:spPr>
          </c:dPt>
          <c:dPt>
            <c:idx val="3"/>
            <c:spPr>
              <a:solidFill>
                <a:srgbClr val="DDB6B5"/>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endpipe_gewest_nl!$A$8:$A$11</c:f>
              <c:strCache/>
            </c:strRef>
          </c:cat>
          <c:val>
            <c:numRef>
              <c:f>endpipe_gewest_nl!$F$8:$F$11</c:f>
              <c:numCache/>
            </c:numRef>
          </c:val>
        </c:ser>
      </c:pieChart>
      <c:spPr>
        <a:noFill/>
        <a:ln>
          <a:noFill/>
        </a:ln>
      </c:spPr>
    </c:plotArea>
    <c:legend>
      <c:legendPos val="r"/>
      <c:layout>
        <c:manualLayout>
          <c:xMode val="edge"/>
          <c:yMode val="edge"/>
          <c:x val="0.71175"/>
          <c:y val="0.28075"/>
          <c:w val="0.28825"/>
          <c:h val="0.62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End-of-pipe-investeringen van grote ondernemingen in de industrie in het Waals Gewest (2012)</a:t>
            </a:r>
          </a:p>
        </c:rich>
      </c:tx>
      <c:layout>
        <c:manualLayout>
          <c:xMode val="factor"/>
          <c:yMode val="factor"/>
          <c:x val="-0.0035"/>
          <c:y val="-0.008"/>
        </c:manualLayout>
      </c:layout>
      <c:spPr>
        <a:noFill/>
        <a:ln w="3175">
          <a:noFill/>
        </a:ln>
      </c:spPr>
    </c:title>
    <c:plotArea>
      <c:layout>
        <c:manualLayout>
          <c:xMode val="edge"/>
          <c:yMode val="edge"/>
          <c:x val="0.0815"/>
          <c:y val="0.35125"/>
          <c:w val="0.491"/>
          <c:h val="0.5535"/>
        </c:manualLayout>
      </c:layout>
      <c:pieChart>
        <c:varyColors val="1"/>
        <c:ser>
          <c:idx val="0"/>
          <c:order val="0"/>
          <c:tx>
            <c:strRef>
              <c:f>endpipe_gewest_nl!$H$6</c:f>
              <c:strCache>
                <c:ptCount val="1"/>
                <c:pt idx="0">
                  <c:v>2012</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noFill/>
              </a:ln>
            </c:spPr>
          </c:dPt>
          <c:dPt>
            <c:idx val="1"/>
            <c:spPr>
              <a:solidFill>
                <a:srgbClr val="B34A47"/>
              </a:solidFill>
              <a:ln w="3175">
                <a:noFill/>
              </a:ln>
            </c:spPr>
          </c:dPt>
          <c:dPt>
            <c:idx val="2"/>
            <c:spPr>
              <a:solidFill>
                <a:srgbClr val="CA7E7D"/>
              </a:solidFill>
              <a:ln w="3175">
                <a:noFill/>
              </a:ln>
            </c:spPr>
          </c:dPt>
          <c:dPt>
            <c:idx val="3"/>
            <c:spPr>
              <a:solidFill>
                <a:srgbClr val="DDB6B5"/>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endpipe_gewest_nl!$A$8:$A$11</c:f>
              <c:strCache/>
            </c:strRef>
          </c:cat>
          <c:val>
            <c:numRef>
              <c:f>endpipe_gewest_nl!$H$8:$H$11</c:f>
              <c:numCache/>
            </c:numRef>
          </c:val>
        </c:ser>
      </c:pieChart>
      <c:spPr>
        <a:noFill/>
        <a:ln>
          <a:noFill/>
        </a:ln>
      </c:spPr>
    </c:plotArea>
    <c:legend>
      <c:legendPos val="r"/>
      <c:layout>
        <c:manualLayout>
          <c:xMode val="edge"/>
          <c:yMode val="edge"/>
          <c:x val="0.6975"/>
          <c:y val="0.31725"/>
          <c:w val="0.3025"/>
          <c:h val="0.57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End-of-pipe-investeringen van grote ondernemingen in de industrie in het Brussels Hoofdstedelijk Gewest (2012-2013)</a:t>
            </a:r>
          </a:p>
        </c:rich>
      </c:tx>
      <c:layout>
        <c:manualLayout>
          <c:xMode val="factor"/>
          <c:yMode val="factor"/>
          <c:x val="-0.02925"/>
          <c:y val="-0.00725"/>
        </c:manualLayout>
      </c:layout>
      <c:spPr>
        <a:noFill/>
        <a:ln w="3175">
          <a:noFill/>
        </a:ln>
      </c:spPr>
    </c:title>
    <c:plotArea>
      <c:layout>
        <c:manualLayout>
          <c:xMode val="edge"/>
          <c:yMode val="edge"/>
          <c:x val="0.004"/>
          <c:y val="0.2535"/>
          <c:w val="0.824"/>
          <c:h val="0.75125"/>
        </c:manualLayout>
      </c:layout>
      <c:barChart>
        <c:barDir val="col"/>
        <c:grouping val="clustered"/>
        <c:varyColors val="0"/>
        <c:ser>
          <c:idx val="0"/>
          <c:order val="0"/>
          <c:tx>
            <c:strRef>
              <c:f>endpipe_gewest_nl!$E$6</c:f>
              <c:strCache>
                <c:ptCount val="1"/>
                <c:pt idx="0">
                  <c:v>2013</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AA4643"/>
              </a:solidFill>
              <a:ln w="3175">
                <a:noFill/>
              </a:ln>
            </c:spPr>
          </c:dPt>
          <c:dPt>
            <c:idx val="1"/>
            <c:invertIfNegative val="0"/>
            <c:spPr>
              <a:solidFill>
                <a:srgbClr val="AA4643"/>
              </a:solidFill>
              <a:ln w="3175">
                <a:noFill/>
              </a:ln>
            </c:spPr>
          </c:dPt>
          <c:dPt>
            <c:idx val="2"/>
            <c:invertIfNegative val="0"/>
            <c:spPr>
              <a:solidFill>
                <a:srgbClr val="AA4643"/>
              </a:solidFill>
              <a:ln w="3175">
                <a:noFill/>
              </a:ln>
            </c:spPr>
          </c:dPt>
          <c:dPt>
            <c:idx val="3"/>
            <c:invertIfNegative val="0"/>
            <c:spPr>
              <a:solidFill>
                <a:srgbClr val="AA4643"/>
              </a:solidFill>
              <a:ln w="3175">
                <a:noFill/>
              </a:ln>
            </c:spPr>
          </c:dPt>
          <c:cat>
            <c:strRef>
              <c:f>endpipe_gewest_nl!$A$8:$A$11</c:f>
              <c:strCache/>
            </c:strRef>
          </c:cat>
          <c:val>
            <c:numRef>
              <c:f>endpipe_gewest_nl!$E$8:$E$11</c:f>
              <c:numCache/>
            </c:numRef>
          </c:val>
        </c:ser>
        <c:ser>
          <c:idx val="1"/>
          <c:order val="1"/>
          <c:tx>
            <c:strRef>
              <c:f>endpipe_gewest_nl!$D$6</c:f>
              <c:strCache>
                <c:ptCount val="1"/>
                <c:pt idx="0">
                  <c:v>2012</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endpipe_gewest_nl!$A$8:$A$11</c:f>
              <c:strCache/>
            </c:strRef>
          </c:cat>
          <c:val>
            <c:numRef>
              <c:f>endpipe_gewest_nl!$D$8:$D$11</c:f>
              <c:numCache/>
            </c:numRef>
          </c:val>
        </c:ser>
        <c:gapWidth val="100"/>
        <c:axId val="36659612"/>
        <c:axId val="61501053"/>
      </c:barChart>
      <c:catAx>
        <c:axId val="3665961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61501053"/>
        <c:crosses val="autoZero"/>
        <c:auto val="1"/>
        <c:lblOffset val="100"/>
        <c:tickLblSkip val="1"/>
        <c:noMultiLvlLbl val="0"/>
      </c:catAx>
      <c:valAx>
        <c:axId val="615010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latin typeface="Calibri"/>
                <a:ea typeface="Calibri"/>
                <a:cs typeface="Calibri"/>
              </a:defRPr>
            </a:pPr>
          </a:p>
        </c:txPr>
        <c:crossAx val="36659612"/>
        <c:crossesAt val="1"/>
        <c:crossBetween val="between"/>
        <c:dispUnits/>
      </c:valAx>
      <c:spPr>
        <a:solidFill>
          <a:srgbClr val="FFFFFF"/>
        </a:solidFill>
        <a:ln w="3175">
          <a:noFill/>
        </a:ln>
      </c:spPr>
    </c:plotArea>
    <c:legend>
      <c:legendPos val="r"/>
      <c:layout>
        <c:manualLayout>
          <c:xMode val="edge"/>
          <c:yMode val="edge"/>
          <c:x val="0.868"/>
          <c:y val="0.5385"/>
          <c:w val="0.11975"/>
          <c:h val="0.17225"/>
        </c:manualLayout>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Calibri"/>
                <a:ea typeface="Calibri"/>
                <a:cs typeface="Calibri"/>
              </a:rPr>
              <a:t>End-of-pipe-investeringen van grote ondernemingen in de industrie in het Vlaams Gewest (2013)</a:t>
            </a:r>
          </a:p>
        </c:rich>
      </c:tx>
      <c:layout>
        <c:manualLayout>
          <c:xMode val="factor"/>
          <c:yMode val="factor"/>
          <c:x val="-0.0035"/>
          <c:y val="-0.0105"/>
        </c:manualLayout>
      </c:layout>
      <c:spPr>
        <a:noFill/>
        <a:ln w="3175">
          <a:noFill/>
        </a:ln>
      </c:spPr>
    </c:title>
    <c:plotArea>
      <c:layout>
        <c:manualLayout>
          <c:xMode val="edge"/>
          <c:yMode val="edge"/>
          <c:x val="0.0745"/>
          <c:y val="0.3575"/>
          <c:w val="0.505"/>
          <c:h val="0.4975"/>
        </c:manualLayout>
      </c:layout>
      <c:pieChart>
        <c:varyColors val="1"/>
        <c:ser>
          <c:idx val="0"/>
          <c:order val="0"/>
          <c:tx>
            <c:strRef>
              <c:f>endpipe_gewest_nl!$G$6</c:f>
              <c:strCache>
                <c:ptCount val="1"/>
                <c:pt idx="0">
                  <c:v>2013</c:v>
                </c:pt>
              </c:strCache>
            </c:strRef>
          </c:tx>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799244"/>
              </a:solidFill>
              <a:ln w="3175">
                <a:noFill/>
              </a:ln>
            </c:spPr>
          </c:dPt>
          <c:dPt>
            <c:idx val="1"/>
            <c:spPr>
              <a:solidFill>
                <a:srgbClr val="91AF53"/>
              </a:solidFill>
              <a:ln w="3175">
                <a:noFill/>
              </a:ln>
            </c:spPr>
          </c:dPt>
          <c:dPt>
            <c:idx val="2"/>
            <c:spPr>
              <a:solidFill>
                <a:srgbClr val="AEC683"/>
              </a:solidFill>
              <a:ln w="3175">
                <a:noFill/>
              </a:ln>
            </c:spPr>
          </c:dPt>
          <c:dPt>
            <c:idx val="3"/>
            <c:spPr>
              <a:solidFill>
                <a:srgbClr val="CDDBB8"/>
              </a:solidFill>
              <a:ln w="3175">
                <a:noFill/>
              </a:ln>
            </c:spPr>
          </c:dPt>
          <c:dLbls>
            <c:numFmt formatCode="General" sourceLinked="1"/>
            <c:spPr>
              <a:noFill/>
              <a:ln w="3175">
                <a:noFill/>
              </a:ln>
            </c:spPr>
            <c:txPr>
              <a:bodyPr vert="horz" rot="0" anchor="ctr"/>
              <a:lstStyle/>
              <a:p>
                <a:pPr algn="ctr">
                  <a:defRPr lang="en-US" cap="none" sz="105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endpipe_gewest_nl!$A$8:$A$11</c:f>
              <c:strCache/>
            </c:strRef>
          </c:cat>
          <c:val>
            <c:numRef>
              <c:f>endpipe_gewest_nl!$G$8:$G$11</c:f>
              <c:numCache/>
            </c:numRef>
          </c:val>
        </c:ser>
      </c:pieChart>
      <c:spPr>
        <a:noFill/>
        <a:ln>
          <a:noFill/>
        </a:ln>
      </c:spPr>
    </c:plotArea>
    <c:legend>
      <c:legendPos val="r"/>
      <c:layout>
        <c:manualLayout>
          <c:xMode val="edge"/>
          <c:yMode val="edge"/>
          <c:x val="0.71175"/>
          <c:y val="0.28075"/>
          <c:w val="0.28825"/>
          <c:h val="0.628"/>
        </c:manualLayout>
      </c:layout>
      <c:overlay val="0"/>
      <c:spPr>
        <a:noFill/>
        <a:ln w="3175">
          <a:noFill/>
        </a:ln>
      </c:spPr>
      <c:txPr>
        <a:bodyPr vert="horz" rot="0"/>
        <a:lstStyle/>
        <a:p>
          <a:pPr>
            <a:defRPr lang="en-US" cap="none" sz="10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End-of-pipe-investeringen van grote ondernemingen in de industrie in het Waals Gewest (2013)</a:t>
            </a:r>
          </a:p>
        </c:rich>
      </c:tx>
      <c:layout>
        <c:manualLayout>
          <c:xMode val="factor"/>
          <c:yMode val="factor"/>
          <c:x val="-0.0035"/>
          <c:y val="-0.008"/>
        </c:manualLayout>
      </c:layout>
      <c:spPr>
        <a:noFill/>
        <a:ln w="3175">
          <a:noFill/>
        </a:ln>
      </c:spPr>
    </c:title>
    <c:plotArea>
      <c:layout>
        <c:manualLayout>
          <c:xMode val="edge"/>
          <c:yMode val="edge"/>
          <c:x val="0.0815"/>
          <c:y val="0.35125"/>
          <c:w val="0.491"/>
          <c:h val="0.5535"/>
        </c:manualLayout>
      </c:layout>
      <c:pieChart>
        <c:varyColors val="1"/>
        <c:ser>
          <c:idx val="0"/>
          <c:order val="0"/>
          <c:tx>
            <c:strRef>
              <c:f>endpipe_gewest_nl!$I$6</c:f>
              <c:strCache>
                <c:ptCount val="1"/>
                <c:pt idx="0">
                  <c:v>2013</c:v>
                </c:pt>
              </c:strCache>
            </c:strRef>
          </c:tx>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799244"/>
              </a:solidFill>
              <a:ln w="3175">
                <a:noFill/>
              </a:ln>
            </c:spPr>
          </c:dPt>
          <c:dPt>
            <c:idx val="1"/>
            <c:spPr>
              <a:solidFill>
                <a:srgbClr val="91AF53"/>
              </a:solidFill>
              <a:ln w="3175">
                <a:noFill/>
              </a:ln>
            </c:spPr>
          </c:dPt>
          <c:dPt>
            <c:idx val="2"/>
            <c:spPr>
              <a:solidFill>
                <a:srgbClr val="AEC683"/>
              </a:solidFill>
              <a:ln w="3175">
                <a:noFill/>
              </a:ln>
            </c:spPr>
          </c:dPt>
          <c:dPt>
            <c:idx val="3"/>
            <c:spPr>
              <a:solidFill>
                <a:srgbClr val="CDDBB8"/>
              </a:solidFill>
              <a:ln w="3175">
                <a:noFill/>
              </a:ln>
            </c:spPr>
          </c:dPt>
          <c:dLbls>
            <c:numFmt formatCode="General" sourceLinked="1"/>
            <c:spPr>
              <a:noFill/>
              <a:ln w="3175">
                <a:noFill/>
              </a:ln>
            </c:spPr>
            <c:txPr>
              <a:bodyPr vert="horz" rot="0" anchor="ctr"/>
              <a:lstStyle/>
              <a:p>
                <a:pPr algn="ctr">
                  <a:defRPr lang="en-US" cap="none" sz="105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endpipe_gewest_nl!$A$8:$A$11</c:f>
              <c:strCache/>
            </c:strRef>
          </c:cat>
          <c:val>
            <c:numRef>
              <c:f>endpipe_gewest_nl!$I$8:$I$11</c:f>
              <c:numCache/>
            </c:numRef>
          </c:val>
        </c:ser>
      </c:pieChart>
      <c:spPr>
        <a:noFill/>
        <a:ln>
          <a:noFill/>
        </a:ln>
      </c:spPr>
    </c:plotArea>
    <c:legend>
      <c:legendPos val="r"/>
      <c:layout>
        <c:manualLayout>
          <c:xMode val="edge"/>
          <c:yMode val="edge"/>
          <c:x val="0.6975"/>
          <c:y val="0.31725"/>
          <c:w val="0.3025"/>
          <c:h val="0.57425"/>
        </c:manualLayout>
      </c:layout>
      <c:overlay val="0"/>
      <c:spPr>
        <a:noFill/>
        <a:ln w="3175">
          <a:noFill/>
        </a:ln>
      </c:spPr>
      <c:txPr>
        <a:bodyPr vert="horz" rot="0"/>
        <a:lstStyle/>
        <a:p>
          <a:pPr>
            <a:defRPr lang="en-US" cap="none" sz="10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End-of-pipe-investeringen van grote ondernemingen in de industrie in het Vlaams Gewest (2012-2013)</a:t>
            </a:r>
          </a:p>
        </c:rich>
      </c:tx>
      <c:layout>
        <c:manualLayout>
          <c:xMode val="factor"/>
          <c:yMode val="factor"/>
          <c:x val="-0.052"/>
          <c:y val="-0.00725"/>
        </c:manualLayout>
      </c:layout>
      <c:spPr>
        <a:noFill/>
        <a:ln w="3175">
          <a:noFill/>
        </a:ln>
      </c:spPr>
    </c:title>
    <c:plotArea>
      <c:layout>
        <c:manualLayout>
          <c:xMode val="edge"/>
          <c:yMode val="edge"/>
          <c:x val="0.00625"/>
          <c:y val="0.2535"/>
          <c:w val="0.83"/>
          <c:h val="0.75125"/>
        </c:manualLayout>
      </c:layout>
      <c:barChart>
        <c:barDir val="col"/>
        <c:grouping val="clustered"/>
        <c:varyColors val="0"/>
        <c:ser>
          <c:idx val="0"/>
          <c:order val="0"/>
          <c:tx>
            <c:strRef>
              <c:f>endpipe_gewest_nl!$G$6</c:f>
              <c:strCache>
                <c:ptCount val="1"/>
                <c:pt idx="0">
                  <c:v>2013</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AA4643"/>
              </a:solidFill>
              <a:ln w="3175">
                <a:noFill/>
              </a:ln>
            </c:spPr>
          </c:dPt>
          <c:dPt>
            <c:idx val="1"/>
            <c:invertIfNegative val="0"/>
            <c:spPr>
              <a:solidFill>
                <a:srgbClr val="AA4643"/>
              </a:solidFill>
              <a:ln w="3175">
                <a:noFill/>
              </a:ln>
            </c:spPr>
          </c:dPt>
          <c:dPt>
            <c:idx val="2"/>
            <c:invertIfNegative val="0"/>
            <c:spPr>
              <a:solidFill>
                <a:srgbClr val="AA4643"/>
              </a:solidFill>
              <a:ln w="3175">
                <a:noFill/>
              </a:ln>
            </c:spPr>
          </c:dPt>
          <c:dPt>
            <c:idx val="3"/>
            <c:invertIfNegative val="0"/>
            <c:spPr>
              <a:solidFill>
                <a:srgbClr val="AA4643"/>
              </a:solidFill>
              <a:ln w="3175">
                <a:noFill/>
              </a:ln>
            </c:spPr>
          </c:dPt>
          <c:cat>
            <c:strRef>
              <c:f>endpipe_gewest_nl!$A$8:$A$11</c:f>
              <c:strCache/>
            </c:strRef>
          </c:cat>
          <c:val>
            <c:numRef>
              <c:f>endpipe_gewest_nl!$G$8:$G$11</c:f>
              <c:numCache/>
            </c:numRef>
          </c:val>
        </c:ser>
        <c:ser>
          <c:idx val="1"/>
          <c:order val="1"/>
          <c:tx>
            <c:strRef>
              <c:f>endpipe_gewest_nl!$F$6</c:f>
              <c:strCache>
                <c:ptCount val="1"/>
                <c:pt idx="0">
                  <c:v>2012</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endpipe_gewest_nl!$A$8:$A$11</c:f>
              <c:strCache/>
            </c:strRef>
          </c:cat>
          <c:val>
            <c:numRef>
              <c:f>endpipe_gewest_nl!$F$8:$F$11</c:f>
              <c:numCache/>
            </c:numRef>
          </c:val>
        </c:ser>
        <c:gapWidth val="100"/>
        <c:axId val="16638566"/>
        <c:axId val="15529367"/>
      </c:barChart>
      <c:catAx>
        <c:axId val="1663856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15529367"/>
        <c:crosses val="autoZero"/>
        <c:auto val="1"/>
        <c:lblOffset val="100"/>
        <c:tickLblSkip val="1"/>
        <c:noMultiLvlLbl val="0"/>
      </c:catAx>
      <c:valAx>
        <c:axId val="155293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latin typeface="Calibri"/>
                <a:ea typeface="Calibri"/>
                <a:cs typeface="Calibri"/>
              </a:defRPr>
            </a:pPr>
          </a:p>
        </c:txPr>
        <c:crossAx val="16638566"/>
        <c:crossesAt val="1"/>
        <c:crossBetween val="between"/>
        <c:dispUnits/>
      </c:valAx>
      <c:spPr>
        <a:solidFill>
          <a:srgbClr val="FFFFFF"/>
        </a:solidFill>
        <a:ln w="3175">
          <a:noFill/>
        </a:ln>
      </c:spPr>
    </c:plotArea>
    <c:legend>
      <c:legendPos val="r"/>
      <c:layout>
        <c:manualLayout>
          <c:xMode val="edge"/>
          <c:yMode val="edge"/>
          <c:x val="0.87275"/>
          <c:y val="0.5385"/>
          <c:w val="0.1155"/>
          <c:h val="0.17225"/>
        </c:manualLayout>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End-of-pipe-investeringen van grote ondernemingen in de industrie in het Waals Gewest (2012-2013)</a:t>
            </a:r>
          </a:p>
        </c:rich>
      </c:tx>
      <c:layout>
        <c:manualLayout>
          <c:xMode val="factor"/>
          <c:yMode val="factor"/>
          <c:x val="-0.06125"/>
          <c:y val="-0.00725"/>
        </c:manualLayout>
      </c:layout>
      <c:spPr>
        <a:noFill/>
        <a:ln w="3175">
          <a:noFill/>
        </a:ln>
      </c:spPr>
    </c:title>
    <c:plotArea>
      <c:layout>
        <c:manualLayout>
          <c:xMode val="edge"/>
          <c:yMode val="edge"/>
          <c:x val="0.006"/>
          <c:y val="0.2535"/>
          <c:w val="0.8295"/>
          <c:h val="0.75125"/>
        </c:manualLayout>
      </c:layout>
      <c:barChart>
        <c:barDir val="col"/>
        <c:grouping val="clustered"/>
        <c:varyColors val="0"/>
        <c:ser>
          <c:idx val="0"/>
          <c:order val="0"/>
          <c:tx>
            <c:strRef>
              <c:f>endpipe_gewest_nl!$I$6</c:f>
              <c:strCache>
                <c:ptCount val="1"/>
                <c:pt idx="0">
                  <c:v>2013</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AA4643"/>
              </a:solidFill>
              <a:ln w="3175">
                <a:noFill/>
              </a:ln>
            </c:spPr>
          </c:dPt>
          <c:dPt>
            <c:idx val="1"/>
            <c:invertIfNegative val="0"/>
            <c:spPr>
              <a:solidFill>
                <a:srgbClr val="AA4643"/>
              </a:solidFill>
              <a:ln w="3175">
                <a:noFill/>
              </a:ln>
            </c:spPr>
          </c:dPt>
          <c:dPt>
            <c:idx val="2"/>
            <c:invertIfNegative val="0"/>
            <c:spPr>
              <a:solidFill>
                <a:srgbClr val="AA4643"/>
              </a:solidFill>
              <a:ln w="3175">
                <a:noFill/>
              </a:ln>
            </c:spPr>
          </c:dPt>
          <c:dPt>
            <c:idx val="3"/>
            <c:invertIfNegative val="0"/>
            <c:spPr>
              <a:solidFill>
                <a:srgbClr val="AA4643"/>
              </a:solidFill>
              <a:ln w="3175">
                <a:noFill/>
              </a:ln>
            </c:spPr>
          </c:dPt>
          <c:cat>
            <c:strRef>
              <c:f>endpipe_gewest_nl!$A$8:$A$11</c:f>
              <c:strCache/>
            </c:strRef>
          </c:cat>
          <c:val>
            <c:numRef>
              <c:f>endpipe_gewest_nl!$I$8:$I$11</c:f>
              <c:numCache/>
            </c:numRef>
          </c:val>
        </c:ser>
        <c:ser>
          <c:idx val="1"/>
          <c:order val="1"/>
          <c:tx>
            <c:strRef>
              <c:f>endpipe_gewest_nl!$H$6</c:f>
              <c:strCache>
                <c:ptCount val="1"/>
                <c:pt idx="0">
                  <c:v>2012</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endpipe_gewest_nl!$A$8:$A$11</c:f>
              <c:strCache/>
            </c:strRef>
          </c:cat>
          <c:val>
            <c:numRef>
              <c:f>endpipe_gewest_nl!$H$8:$H$11</c:f>
              <c:numCache/>
            </c:numRef>
          </c:val>
        </c:ser>
        <c:gapWidth val="100"/>
        <c:axId val="5546576"/>
        <c:axId val="49919185"/>
      </c:barChart>
      <c:catAx>
        <c:axId val="554657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49919185"/>
        <c:crosses val="autoZero"/>
        <c:auto val="1"/>
        <c:lblOffset val="100"/>
        <c:tickLblSkip val="1"/>
        <c:noMultiLvlLbl val="0"/>
      </c:catAx>
      <c:valAx>
        <c:axId val="499191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latin typeface="Calibri"/>
                <a:ea typeface="Calibri"/>
                <a:cs typeface="Calibri"/>
              </a:defRPr>
            </a:pPr>
          </a:p>
        </c:txPr>
        <c:crossAx val="5546576"/>
        <c:crossesAt val="1"/>
        <c:crossBetween val="between"/>
        <c:dispUnits/>
      </c:valAx>
      <c:spPr>
        <a:solidFill>
          <a:srgbClr val="FFFFFF"/>
        </a:solidFill>
        <a:ln w="3175">
          <a:noFill/>
        </a:ln>
      </c:spPr>
    </c:plotArea>
    <c:legend>
      <c:legendPos val="r"/>
      <c:layout>
        <c:manualLayout>
          <c:xMode val="edge"/>
          <c:yMode val="edge"/>
          <c:x val="0.873"/>
          <c:y val="0.5385"/>
          <c:w val="0.11525"/>
          <c:h val="0.17225"/>
        </c:manualLayout>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Geïntegreerde investeringen van de industrie voor de preventie van milieuverontreiniging
</a:t>
            </a:r>
            <a:r>
              <a:rPr lang="en-US" cap="none" sz="1400" b="1" i="0" u="none" baseline="0">
                <a:solidFill>
                  <a:srgbClr val="FF0000"/>
                </a:solidFill>
                <a:latin typeface="Calibri"/>
                <a:ea typeface="Calibri"/>
                <a:cs typeface="Calibri"/>
              </a:rPr>
              <a:t>Miljoen euro</a:t>
            </a:r>
          </a:p>
        </c:rich>
      </c:tx>
      <c:layout>
        <c:manualLayout>
          <c:xMode val="factor"/>
          <c:yMode val="factor"/>
          <c:x val="-0.002"/>
          <c:y val="-0.012"/>
        </c:manualLayout>
      </c:layout>
      <c:spPr>
        <a:noFill/>
        <a:ln w="3175">
          <a:noFill/>
        </a:ln>
      </c:spPr>
    </c:title>
    <c:plotArea>
      <c:layout>
        <c:manualLayout>
          <c:xMode val="edge"/>
          <c:yMode val="edge"/>
          <c:x val="0.01725"/>
          <c:y val="0.271"/>
          <c:w val="0.959"/>
          <c:h val="0.7475"/>
        </c:manualLayout>
      </c:layout>
      <c:barChart>
        <c:barDir val="col"/>
        <c:grouping val="clustered"/>
        <c:varyColors val="0"/>
        <c:ser>
          <c:idx val="0"/>
          <c:order val="0"/>
          <c:tx>
            <c:strRef>
              <c:f>int_tech_nl!$A$6</c:f>
              <c:strCache>
                <c:ptCount val="1"/>
                <c:pt idx="0">
                  <c:v>Totaal geïntegreerde investeringen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0" i="0" u="none" baseline="0">
                    <a:solidFill>
                      <a:srgbClr val="000000"/>
                    </a:solidFill>
                    <a:latin typeface="Calibri"/>
                    <a:ea typeface="Calibri"/>
                    <a:cs typeface="Calibri"/>
                  </a:defRPr>
                </a:pPr>
              </a:p>
            </c:txPr>
            <c:showLegendKey val="0"/>
            <c:showVal val="1"/>
            <c:showBubbleSize val="0"/>
            <c:showCatName val="0"/>
            <c:showSerName val="0"/>
            <c:showPercent val="0"/>
          </c:dLbls>
          <c:cat>
            <c:multiLvlStrRef>
              <c:f>int_tech_nl!$B$4:$F$5</c:f>
              <c:multiLvlStrCache/>
            </c:multiLvlStrRef>
          </c:cat>
          <c:val>
            <c:numRef>
              <c:f>int_tech_nl!$B$6:$F$6</c:f>
              <c:numCache/>
            </c:numRef>
          </c:val>
        </c:ser>
        <c:overlap val="-25"/>
        <c:axId val="46619482"/>
        <c:axId val="16922155"/>
      </c:barChart>
      <c:catAx>
        <c:axId val="4661948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crossAx val="16922155"/>
        <c:crosses val="autoZero"/>
        <c:auto val="1"/>
        <c:lblOffset val="100"/>
        <c:tickLblSkip val="1"/>
        <c:noMultiLvlLbl val="0"/>
      </c:catAx>
      <c:valAx>
        <c:axId val="16922155"/>
        <c:scaling>
          <c:orientation val="minMax"/>
        </c:scaling>
        <c:axPos val="l"/>
        <c:delete val="1"/>
        <c:majorTickMark val="out"/>
        <c:minorTickMark val="none"/>
        <c:tickLblPos val="nextTo"/>
        <c:crossAx val="4661948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Geïntegreerde investeringen naar milieugebied (2012)</a:t>
            </a:r>
          </a:p>
        </c:rich>
      </c:tx>
      <c:layout>
        <c:manualLayout>
          <c:xMode val="factor"/>
          <c:yMode val="factor"/>
          <c:x val="-0.0025"/>
          <c:y val="-0.01225"/>
        </c:manualLayout>
      </c:layout>
      <c:spPr>
        <a:noFill/>
        <a:ln w="3175">
          <a:noFill/>
        </a:ln>
      </c:spPr>
    </c:title>
    <c:plotArea>
      <c:layout>
        <c:manualLayout>
          <c:xMode val="edge"/>
          <c:yMode val="edge"/>
          <c:x val="0.1025"/>
          <c:y val="0.25625"/>
          <c:w val="0.532"/>
          <c:h val="0.654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4978B1"/>
              </a:solidFill>
              <a:ln w="3175">
                <a:noFill/>
              </a:ln>
            </c:spPr>
          </c:dPt>
          <c:dPt>
            <c:idx val="2"/>
            <c:spPr>
              <a:solidFill>
                <a:srgbClr val="7E9BC8"/>
              </a:solidFill>
              <a:ln w="3175">
                <a:noFill/>
              </a:ln>
            </c:spPr>
          </c:dPt>
          <c:dPt>
            <c:idx val="3"/>
            <c:spPr>
              <a:solidFill>
                <a:srgbClr val="B6C3DC"/>
              </a:solidFill>
              <a:ln w="3175">
                <a:noFill/>
              </a:ln>
            </c:spPr>
          </c:dPt>
          <c:dLbls>
            <c:numFmt formatCode="General" sourceLinked="1"/>
            <c:spPr>
              <a:noFill/>
              <a:ln w="3175">
                <a:noFill/>
              </a:ln>
            </c:spPr>
            <c:txPr>
              <a:bodyPr vert="horz" rot="0" anchor="ctr"/>
              <a:lstStyle/>
              <a:p>
                <a:pPr algn="ctr">
                  <a:defRPr lang="en-US" cap="none" sz="14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int_tech_nl!$A$7:$A$10</c:f>
              <c:strCache/>
            </c:strRef>
          </c:cat>
          <c:val>
            <c:numRef>
              <c:f>int_tech_nl!$E$7:$E$10</c:f>
              <c:numCache/>
            </c:numRef>
          </c:val>
        </c:ser>
      </c:pieChart>
      <c:spPr>
        <a:noFill/>
        <a:ln>
          <a:noFill/>
        </a:ln>
      </c:spPr>
    </c:plotArea>
    <c:legend>
      <c:legendPos val="r"/>
      <c:layout>
        <c:manualLayout>
          <c:xMode val="edge"/>
          <c:yMode val="edge"/>
          <c:x val="0.74825"/>
          <c:y val="0.41725"/>
          <c:w val="0.2395"/>
          <c:h val="0.33125"/>
        </c:manualLayout>
      </c:layout>
      <c:overlay val="0"/>
      <c:spPr>
        <a:noFill/>
        <a:ln w="3175">
          <a:noFill/>
        </a:ln>
      </c:spPr>
      <c:txPr>
        <a:bodyPr vert="horz" rot="0"/>
        <a:lstStyle/>
        <a:p>
          <a:pPr>
            <a:defRPr lang="en-US" cap="none" sz="12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Geïntegreerde investeringen van de industrie voor de preventie van milieuverontreiniging
</a:t>
            </a:r>
            <a:r>
              <a:rPr lang="en-US" cap="none" sz="1400" b="1" i="0" u="none" baseline="0">
                <a:solidFill>
                  <a:srgbClr val="FF0000"/>
                </a:solidFill>
                <a:latin typeface="Calibri"/>
                <a:ea typeface="Calibri"/>
                <a:cs typeface="Calibri"/>
              </a:rPr>
              <a:t>Miljoen euro</a:t>
            </a:r>
          </a:p>
        </c:rich>
      </c:tx>
      <c:layout>
        <c:manualLayout>
          <c:xMode val="factor"/>
          <c:yMode val="factor"/>
          <c:x val="-0.002"/>
          <c:y val="-0.012"/>
        </c:manualLayout>
      </c:layout>
      <c:spPr>
        <a:noFill/>
        <a:ln w="3175">
          <a:noFill/>
        </a:ln>
      </c:spPr>
    </c:title>
    <c:plotArea>
      <c:layout>
        <c:manualLayout>
          <c:xMode val="edge"/>
          <c:yMode val="edge"/>
          <c:x val="0.01725"/>
          <c:y val="0.36875"/>
          <c:w val="0.959"/>
          <c:h val="0.64725"/>
        </c:manualLayout>
      </c:layout>
      <c:barChart>
        <c:barDir val="col"/>
        <c:grouping val="clustered"/>
        <c:varyColors val="0"/>
        <c:ser>
          <c:idx val="0"/>
          <c:order val="0"/>
          <c:tx>
            <c:strRef>
              <c:f>int_tech_nl!$F$5</c:f>
              <c:strCache>
                <c:ptCount val="1"/>
                <c:pt idx="0">
                  <c:v>2013</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int_tech_nl!$A$7:$A$10</c:f>
              <c:strCache/>
            </c:strRef>
          </c:cat>
          <c:val>
            <c:numRef>
              <c:f>int_tech_nl!$F$7:$F$10</c:f>
              <c:numCache/>
            </c:numRef>
          </c:val>
        </c:ser>
        <c:ser>
          <c:idx val="1"/>
          <c:order val="1"/>
          <c:tx>
            <c:strRef>
              <c:f>int_tech_nl!$E$5</c:f>
              <c:strCache>
                <c:ptCount val="1"/>
                <c:pt idx="0">
                  <c:v>2012</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int_tech_nl!$A$7:$A$10</c:f>
              <c:strCache/>
            </c:strRef>
          </c:cat>
          <c:val>
            <c:numRef>
              <c:f>int_tech_nl!$E$7:$E$10</c:f>
              <c:numCache/>
            </c:numRef>
          </c:val>
        </c:ser>
        <c:axId val="18081668"/>
        <c:axId val="28517285"/>
      </c:barChart>
      <c:catAx>
        <c:axId val="1808166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crossAx val="28517285"/>
        <c:crosses val="autoZero"/>
        <c:auto val="1"/>
        <c:lblOffset val="100"/>
        <c:tickLblSkip val="1"/>
        <c:noMultiLvlLbl val="0"/>
      </c:catAx>
      <c:valAx>
        <c:axId val="28517285"/>
        <c:scaling>
          <c:orientation val="minMax"/>
        </c:scaling>
        <c:axPos val="l"/>
        <c:delete val="1"/>
        <c:majorTickMark val="out"/>
        <c:minorTickMark val="none"/>
        <c:tickLblPos val="nextTo"/>
        <c:crossAx val="18081668"/>
        <c:crossesAt val="1"/>
        <c:crossBetween val="between"/>
        <c:dispUnits/>
      </c:valAx>
      <c:spPr>
        <a:solidFill>
          <a:srgbClr val="FFFFFF"/>
        </a:solidFill>
        <a:ln w="3175">
          <a:noFill/>
        </a:ln>
      </c:spPr>
    </c:plotArea>
    <c:legend>
      <c:legendPos val="t"/>
      <c:layout>
        <c:manualLayout>
          <c:xMode val="edge"/>
          <c:yMode val="edge"/>
          <c:x val="0.38725"/>
          <c:y val="0.24925"/>
          <c:w val="0.2215"/>
          <c:h val="0.072"/>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Totale uitgaven van de industrie voor milieubescherming</a:t>
            </a:r>
            <a:r>
              <a:rPr lang="en-US" cap="none" sz="1400" b="0" i="0" u="none" baseline="0">
                <a:solidFill>
                  <a:srgbClr val="000000"/>
                </a:solidFill>
                <a:latin typeface="Calibri"/>
                <a:ea typeface="Calibri"/>
                <a:cs typeface="Calibri"/>
              </a:rPr>
              <a:t>
</a:t>
            </a:r>
            <a:r>
              <a:rPr lang="en-US" cap="none" sz="1200" b="1" i="0" u="none" baseline="0">
                <a:solidFill>
                  <a:srgbClr val="FF0000"/>
                </a:solidFill>
                <a:latin typeface="Calibri"/>
                <a:ea typeface="Calibri"/>
                <a:cs typeface="Calibri"/>
              </a:rPr>
              <a:t>Miljoen euro (lopende prijzen)</a:t>
            </a:r>
          </a:p>
        </c:rich>
      </c:tx>
      <c:layout>
        <c:manualLayout>
          <c:xMode val="factor"/>
          <c:yMode val="factor"/>
          <c:x val="-0.07575"/>
          <c:y val="-0.01575"/>
        </c:manualLayout>
      </c:layout>
      <c:spPr>
        <a:noFill/>
        <a:ln w="3175">
          <a:noFill/>
        </a:ln>
      </c:spPr>
    </c:title>
    <c:plotArea>
      <c:layout>
        <c:manualLayout>
          <c:xMode val="edge"/>
          <c:yMode val="edge"/>
          <c:x val="0.00775"/>
          <c:y val="0.195"/>
          <c:w val="0.65575"/>
          <c:h val="0.8055"/>
        </c:manualLayout>
      </c:layout>
      <c:barChart>
        <c:barDir val="col"/>
        <c:grouping val="stacked"/>
        <c:varyColors val="0"/>
        <c:ser>
          <c:idx val="0"/>
          <c:order val="0"/>
          <c:tx>
            <c:strRef>
              <c:f>'total env exp_nl'!$B$6</c:f>
              <c:strCache>
                <c:ptCount val="1"/>
                <c:pt idx="0">
                  <c:v>Lopende uitgaven (4)</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'total env exp_nl'!$C$4:$G$4</c:f>
              <c:numCache/>
            </c:numRef>
          </c:cat>
          <c:val>
            <c:numRef>
              <c:f>'total env exp_nl'!$C$6:$G$6</c:f>
              <c:numCache/>
            </c:numRef>
          </c:val>
        </c:ser>
        <c:ser>
          <c:idx val="1"/>
          <c:order val="1"/>
          <c:tx>
            <c:strRef>
              <c:f>'total env exp_nl'!$B$8</c:f>
              <c:strCache>
                <c:ptCount val="1"/>
                <c:pt idx="0">
                  <c:v>End-of-pipe-investeringen (2)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'total env exp_nl'!$C$4:$G$4</c:f>
              <c:numCache/>
            </c:numRef>
          </c:cat>
          <c:val>
            <c:numRef>
              <c:f>'total env exp_nl'!$C$8:$G$8</c:f>
              <c:numCache/>
            </c:numRef>
          </c:val>
        </c:ser>
        <c:ser>
          <c:idx val="2"/>
          <c:order val="2"/>
          <c:tx>
            <c:strRef>
              <c:f>'total env exp_nl'!$B$9</c:f>
              <c:strCache>
                <c:ptCount val="1"/>
                <c:pt idx="0">
                  <c:v>Geïntegreerde investeringen (integrated technology) (1)</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'total env exp_nl'!$C$4:$G$4</c:f>
              <c:numCache/>
            </c:numRef>
          </c:cat>
          <c:val>
            <c:numRef>
              <c:f>'total env exp_nl'!$C$9:$G$9</c:f>
              <c:numCache/>
            </c:numRef>
          </c:val>
        </c:ser>
        <c:overlap val="100"/>
        <c:gapWidth val="55"/>
        <c:axId val="56138368"/>
        <c:axId val="35483265"/>
      </c:barChart>
      <c:catAx>
        <c:axId val="56138368"/>
        <c:scaling>
          <c:orientation val="minMax"/>
        </c:scaling>
        <c:axPos val="b"/>
        <c:delete val="0"/>
        <c:numFmt formatCode="General" sourceLinked="1"/>
        <c:majorTickMark val="none"/>
        <c:minorTickMark val="none"/>
        <c:tickLblPos val="nextTo"/>
        <c:spPr>
          <a:ln w="3175">
            <a:solidFill>
              <a:srgbClr val="808080"/>
            </a:solidFill>
          </a:ln>
        </c:spPr>
        <c:crossAx val="35483265"/>
        <c:crosses val="autoZero"/>
        <c:auto val="1"/>
        <c:lblOffset val="100"/>
        <c:tickLblSkip val="1"/>
        <c:noMultiLvlLbl val="0"/>
      </c:catAx>
      <c:valAx>
        <c:axId val="35483265"/>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6138368"/>
        <c:crossesAt val="1"/>
        <c:crossBetween val="between"/>
        <c:dispUnits/>
      </c:valAx>
      <c:spPr>
        <a:solidFill>
          <a:srgbClr val="FFFFFF"/>
        </a:solidFill>
        <a:ln w="3175">
          <a:noFill/>
        </a:ln>
      </c:spPr>
    </c:plotArea>
    <c:legend>
      <c:legendPos val="r"/>
      <c:layout>
        <c:manualLayout>
          <c:xMode val="edge"/>
          <c:yMode val="edge"/>
          <c:x val="0.65475"/>
          <c:y val="0.31325"/>
          <c:w val="0.33625"/>
          <c:h val="0.564"/>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Geïntegreerde investeringen naar milieugebied (2013)</a:t>
            </a:r>
          </a:p>
        </c:rich>
      </c:tx>
      <c:layout>
        <c:manualLayout>
          <c:xMode val="factor"/>
          <c:yMode val="factor"/>
          <c:x val="-0.0025"/>
          <c:y val="-0.01225"/>
        </c:manualLayout>
      </c:layout>
      <c:spPr>
        <a:noFill/>
        <a:ln w="3175">
          <a:noFill/>
        </a:ln>
      </c:spPr>
    </c:title>
    <c:plotArea>
      <c:layout>
        <c:manualLayout>
          <c:xMode val="edge"/>
          <c:yMode val="edge"/>
          <c:x val="0.1025"/>
          <c:y val="0.25625"/>
          <c:w val="0.532"/>
          <c:h val="0.654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4978B1"/>
              </a:solidFill>
              <a:ln w="3175">
                <a:noFill/>
              </a:ln>
            </c:spPr>
          </c:dPt>
          <c:dPt>
            <c:idx val="2"/>
            <c:spPr>
              <a:solidFill>
                <a:srgbClr val="7E9BC8"/>
              </a:solidFill>
              <a:ln w="3175">
                <a:noFill/>
              </a:ln>
            </c:spPr>
          </c:dPt>
          <c:dPt>
            <c:idx val="3"/>
            <c:spPr>
              <a:solidFill>
                <a:srgbClr val="B6C3DC"/>
              </a:solidFill>
              <a:ln w="3175">
                <a:noFill/>
              </a:ln>
            </c:spPr>
          </c:dPt>
          <c:dLbls>
            <c:numFmt formatCode="General" sourceLinked="1"/>
            <c:spPr>
              <a:noFill/>
              <a:ln w="3175">
                <a:noFill/>
              </a:ln>
            </c:spPr>
            <c:txPr>
              <a:bodyPr vert="horz" rot="0" anchor="ctr"/>
              <a:lstStyle/>
              <a:p>
                <a:pPr algn="ctr">
                  <a:defRPr lang="en-US" cap="none" sz="14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int_tech_nl!$A$7:$A$10</c:f>
              <c:strCache/>
            </c:strRef>
          </c:cat>
          <c:val>
            <c:numRef>
              <c:f>int_tech_nl!$F$7:$F$10</c:f>
              <c:numCache/>
            </c:numRef>
          </c:val>
        </c:ser>
      </c:pieChart>
      <c:spPr>
        <a:noFill/>
        <a:ln>
          <a:noFill/>
        </a:ln>
      </c:spPr>
    </c:plotArea>
    <c:legend>
      <c:legendPos val="r"/>
      <c:layout>
        <c:manualLayout>
          <c:xMode val="edge"/>
          <c:yMode val="edge"/>
          <c:x val="0.74825"/>
          <c:y val="0.41725"/>
          <c:w val="0.2395"/>
          <c:h val="0.33125"/>
        </c:manualLayout>
      </c:layout>
      <c:overlay val="0"/>
      <c:spPr>
        <a:noFill/>
        <a:ln w="3175">
          <a:noFill/>
        </a:ln>
      </c:spPr>
      <c:txPr>
        <a:bodyPr vert="horz" rot="0"/>
        <a:lstStyle/>
        <a:p>
          <a:pPr>
            <a:defRPr lang="en-US" cap="none" sz="12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grote ondernemingen in de industrie naar milieugebied (2009-2013)
</a:t>
            </a:r>
            <a:r>
              <a:rPr lang="en-US" cap="none" sz="1440" b="1" i="0" u="none" baseline="0">
                <a:solidFill>
                  <a:srgbClr val="FF0000"/>
                </a:solidFill>
                <a:latin typeface="Calibri"/>
                <a:ea typeface="Calibri"/>
                <a:cs typeface="Calibri"/>
              </a:rPr>
              <a:t>Miljoen euro</a:t>
            </a:r>
          </a:p>
        </c:rich>
      </c:tx>
      <c:layout>
        <c:manualLayout>
          <c:xMode val="factor"/>
          <c:yMode val="factor"/>
          <c:x val="-0.00175"/>
          <c:y val="-0.0115"/>
        </c:manualLayout>
      </c:layout>
      <c:spPr>
        <a:noFill/>
        <a:ln w="3175">
          <a:noFill/>
        </a:ln>
      </c:spPr>
    </c:title>
    <c:plotArea>
      <c:layout>
        <c:manualLayout>
          <c:xMode val="edge"/>
          <c:yMode val="edge"/>
          <c:x val="0.0065"/>
          <c:y val="0.22725"/>
          <c:w val="0.7555"/>
          <c:h val="0.782"/>
        </c:manualLayout>
      </c:layout>
      <c:lineChart>
        <c:grouping val="standard"/>
        <c:varyColors val="0"/>
        <c:ser>
          <c:idx val="0"/>
          <c:order val="0"/>
          <c:tx>
            <c:strRef>
              <c:f>int_tech_nl!$A$39</c:f>
              <c:strCache>
                <c:ptCount val="1"/>
                <c:pt idx="0">
                  <c:v>Lucht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int_tech_nl!$B$37:$F$37</c:f>
              <c:strCache/>
            </c:strRef>
          </c:cat>
          <c:val>
            <c:numRef>
              <c:f>int_tech_nl!$B$39:$F$39</c:f>
              <c:numCache/>
            </c:numRef>
          </c:val>
          <c:smooth val="0"/>
        </c:ser>
        <c:ser>
          <c:idx val="1"/>
          <c:order val="1"/>
          <c:tx>
            <c:strRef>
              <c:f>int_tech_nl!$A$40</c:f>
              <c:strCache>
                <c:ptCount val="1"/>
                <c:pt idx="0">
                  <c:v>Afvalwater</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int_tech_nl!$B$37:$F$37</c:f>
              <c:strCache/>
            </c:strRef>
          </c:cat>
          <c:val>
            <c:numRef>
              <c:f>int_tech_nl!$B$40:$F$40</c:f>
              <c:numCache/>
            </c:numRef>
          </c:val>
          <c:smooth val="0"/>
        </c:ser>
        <c:ser>
          <c:idx val="2"/>
          <c:order val="2"/>
          <c:tx>
            <c:strRef>
              <c:f>int_tech_nl!$A$41</c:f>
              <c:strCache>
                <c:ptCount val="1"/>
                <c:pt idx="0">
                  <c:v>Afval</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int_tech_nl!$B$37:$F$37</c:f>
              <c:strCache/>
            </c:strRef>
          </c:cat>
          <c:val>
            <c:numRef>
              <c:f>int_tech_nl!$B$41:$F$41</c:f>
              <c:numCache/>
            </c:numRef>
          </c:val>
          <c:smooth val="0"/>
        </c:ser>
        <c:ser>
          <c:idx val="3"/>
          <c:order val="3"/>
          <c:tx>
            <c:strRef>
              <c:f>int_tech_nl!$A$42</c:f>
              <c:strCache>
                <c:ptCount val="1"/>
                <c:pt idx="0">
                  <c:v>Overige</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int_tech_nl!$B$37:$F$37</c:f>
              <c:strCache/>
            </c:strRef>
          </c:cat>
          <c:val>
            <c:numRef>
              <c:f>int_tech_nl!$B$42:$F$42</c:f>
              <c:numCache/>
            </c:numRef>
          </c:val>
          <c:smooth val="0"/>
        </c:ser>
        <c:marker val="1"/>
        <c:axId val="55328974"/>
        <c:axId val="28198719"/>
      </c:lineChart>
      <c:catAx>
        <c:axId val="55328974"/>
        <c:scaling>
          <c:orientation val="minMax"/>
        </c:scaling>
        <c:axPos val="b"/>
        <c:delete val="0"/>
        <c:numFmt formatCode="General" sourceLinked="1"/>
        <c:majorTickMark val="none"/>
        <c:minorTickMark val="none"/>
        <c:tickLblPos val="nextTo"/>
        <c:spPr>
          <a:ln w="3175">
            <a:solidFill>
              <a:srgbClr val="808080"/>
            </a:solidFill>
          </a:ln>
        </c:spPr>
        <c:crossAx val="28198719"/>
        <c:crosses val="autoZero"/>
        <c:auto val="1"/>
        <c:lblOffset val="100"/>
        <c:tickLblSkip val="1"/>
        <c:noMultiLvlLbl val="0"/>
      </c:catAx>
      <c:valAx>
        <c:axId val="28198719"/>
        <c:scaling>
          <c:orientation val="minMax"/>
        </c:scaling>
        <c:axPos val="l"/>
        <c:delete val="0"/>
        <c:numFmt formatCode="General" sourceLinked="1"/>
        <c:majorTickMark val="none"/>
        <c:minorTickMark val="none"/>
        <c:tickLblPos val="nextTo"/>
        <c:spPr>
          <a:ln w="3175">
            <a:solidFill>
              <a:srgbClr val="808080"/>
            </a:solidFill>
          </a:ln>
        </c:spPr>
        <c:crossAx val="55328974"/>
        <c:crossesAt val="1"/>
        <c:crossBetween val="between"/>
        <c:dispUnits/>
      </c:valAx>
      <c:spPr>
        <a:solidFill>
          <a:srgbClr val="FFFFFF"/>
        </a:solidFill>
        <a:ln w="3175">
          <a:noFill/>
        </a:ln>
      </c:spPr>
    </c:plotArea>
    <c:legend>
      <c:legendPos val="r"/>
      <c:layout>
        <c:manualLayout>
          <c:xMode val="edge"/>
          <c:yMode val="edge"/>
          <c:x val="0.79025"/>
          <c:y val="0.45825"/>
          <c:w val="0.2025"/>
          <c:h val="0.31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middelgrote ondernemingen in de industrie naar milieugebied (2009-2013)
</a:t>
            </a:r>
            <a:r>
              <a:rPr lang="en-US" cap="none" sz="1440" b="1" i="0" u="none" baseline="0">
                <a:solidFill>
                  <a:srgbClr val="FF0000"/>
                </a:solidFill>
                <a:latin typeface="Calibri"/>
                <a:ea typeface="Calibri"/>
                <a:cs typeface="Calibri"/>
              </a:rPr>
              <a:t>Miljoen euro</a:t>
            </a:r>
          </a:p>
        </c:rich>
      </c:tx>
      <c:layout>
        <c:manualLayout>
          <c:xMode val="factor"/>
          <c:yMode val="factor"/>
          <c:x val="-0.00375"/>
          <c:y val="-0.0115"/>
        </c:manualLayout>
      </c:layout>
      <c:spPr>
        <a:noFill/>
        <a:ln w="3175">
          <a:noFill/>
        </a:ln>
      </c:spPr>
    </c:title>
    <c:plotArea>
      <c:layout>
        <c:manualLayout>
          <c:xMode val="edge"/>
          <c:yMode val="edge"/>
          <c:x val="0.0065"/>
          <c:y val="0.297"/>
          <c:w val="0.7555"/>
          <c:h val="0.715"/>
        </c:manualLayout>
      </c:layout>
      <c:lineChart>
        <c:grouping val="standard"/>
        <c:varyColors val="0"/>
        <c:ser>
          <c:idx val="0"/>
          <c:order val="0"/>
          <c:tx>
            <c:strRef>
              <c:f>int_tech_nl!$A$49</c:f>
              <c:strCache>
                <c:ptCount val="1"/>
                <c:pt idx="0">
                  <c:v>Lucht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int_tech_nl!$B$37:$F$37</c:f>
              <c:strCache/>
            </c:strRef>
          </c:cat>
          <c:val>
            <c:numRef>
              <c:f>int_tech_nl!$B$49:$F$49</c:f>
              <c:numCache/>
            </c:numRef>
          </c:val>
          <c:smooth val="0"/>
        </c:ser>
        <c:ser>
          <c:idx val="1"/>
          <c:order val="1"/>
          <c:tx>
            <c:strRef>
              <c:f>int_tech_nl!$A$50</c:f>
              <c:strCache>
                <c:ptCount val="1"/>
                <c:pt idx="0">
                  <c:v>Afvalwater</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int_tech_nl!$B$37:$F$37</c:f>
              <c:strCache/>
            </c:strRef>
          </c:cat>
          <c:val>
            <c:numRef>
              <c:f>int_tech_nl!$B$50:$F$50</c:f>
              <c:numCache/>
            </c:numRef>
          </c:val>
          <c:smooth val="0"/>
        </c:ser>
        <c:ser>
          <c:idx val="2"/>
          <c:order val="2"/>
          <c:tx>
            <c:strRef>
              <c:f>int_tech_nl!$A$51</c:f>
              <c:strCache>
                <c:ptCount val="1"/>
                <c:pt idx="0">
                  <c:v>Afval</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int_tech_nl!$B$37:$F$37</c:f>
              <c:strCache/>
            </c:strRef>
          </c:cat>
          <c:val>
            <c:numRef>
              <c:f>int_tech_nl!$B$51:$F$51</c:f>
              <c:numCache/>
            </c:numRef>
          </c:val>
          <c:smooth val="0"/>
        </c:ser>
        <c:ser>
          <c:idx val="3"/>
          <c:order val="3"/>
          <c:tx>
            <c:strRef>
              <c:f>int_tech_nl!$A$52</c:f>
              <c:strCache>
                <c:ptCount val="1"/>
                <c:pt idx="0">
                  <c:v>Overige</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int_tech_nl!$B$37:$F$37</c:f>
              <c:strCache/>
            </c:strRef>
          </c:cat>
          <c:val>
            <c:numRef>
              <c:f>int_tech_nl!$B$52:$F$52</c:f>
              <c:numCache/>
            </c:numRef>
          </c:val>
          <c:smooth val="0"/>
        </c:ser>
        <c:marker val="1"/>
        <c:axId val="52461880"/>
        <c:axId val="2394873"/>
      </c:lineChart>
      <c:catAx>
        <c:axId val="52461880"/>
        <c:scaling>
          <c:orientation val="minMax"/>
        </c:scaling>
        <c:axPos val="b"/>
        <c:delete val="0"/>
        <c:numFmt formatCode="General" sourceLinked="1"/>
        <c:majorTickMark val="none"/>
        <c:minorTickMark val="none"/>
        <c:tickLblPos val="nextTo"/>
        <c:spPr>
          <a:ln w="3175">
            <a:solidFill>
              <a:srgbClr val="808080"/>
            </a:solidFill>
          </a:ln>
        </c:spPr>
        <c:crossAx val="2394873"/>
        <c:crosses val="autoZero"/>
        <c:auto val="1"/>
        <c:lblOffset val="100"/>
        <c:tickLblSkip val="1"/>
        <c:noMultiLvlLbl val="0"/>
      </c:catAx>
      <c:valAx>
        <c:axId val="2394873"/>
        <c:scaling>
          <c:orientation val="minMax"/>
        </c:scaling>
        <c:axPos val="l"/>
        <c:delete val="0"/>
        <c:numFmt formatCode="General" sourceLinked="1"/>
        <c:majorTickMark val="none"/>
        <c:minorTickMark val="none"/>
        <c:tickLblPos val="nextTo"/>
        <c:spPr>
          <a:ln w="3175">
            <a:solidFill>
              <a:srgbClr val="808080"/>
            </a:solidFill>
          </a:ln>
        </c:spPr>
        <c:crossAx val="52461880"/>
        <c:crossesAt val="1"/>
        <c:crossBetween val="between"/>
        <c:dispUnits/>
      </c:valAx>
      <c:spPr>
        <a:solidFill>
          <a:srgbClr val="FFFFFF"/>
        </a:solidFill>
        <a:ln w="3175">
          <a:noFill/>
        </a:ln>
      </c:spPr>
    </c:plotArea>
    <c:legend>
      <c:legendPos val="r"/>
      <c:layout>
        <c:manualLayout>
          <c:xMode val="edge"/>
          <c:yMode val="edge"/>
          <c:x val="0.79025"/>
          <c:y val="0.4915"/>
          <c:w val="0.2025"/>
          <c:h val="0.31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grote ondernemingen in de industrie in het Brussels Hoofdstedelijk Gewest (2012-2013)</a:t>
            </a:r>
          </a:p>
        </c:rich>
      </c:tx>
      <c:layout>
        <c:manualLayout>
          <c:xMode val="factor"/>
          <c:yMode val="factor"/>
          <c:x val="-0.002"/>
          <c:y val="-0.01225"/>
        </c:manualLayout>
      </c:layout>
      <c:spPr>
        <a:noFill/>
        <a:ln w="3175">
          <a:noFill/>
        </a:ln>
      </c:spPr>
    </c:title>
    <c:plotArea>
      <c:layout>
        <c:manualLayout>
          <c:xMode val="edge"/>
          <c:yMode val="edge"/>
          <c:x val="0.0185"/>
          <c:y val="0.3865"/>
          <c:w val="0.9565"/>
          <c:h val="0.626"/>
        </c:manualLayout>
      </c:layout>
      <c:barChart>
        <c:barDir val="col"/>
        <c:grouping val="clustered"/>
        <c:varyColors val="0"/>
        <c:ser>
          <c:idx val="0"/>
          <c:order val="0"/>
          <c:tx>
            <c:strRef>
              <c:f>inttech_gewest_nl!$D$6</c:f>
              <c:strCache>
                <c:ptCount val="1"/>
                <c:pt idx="0">
                  <c:v>2012</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inttech_gewest_nl!$A$8:$A$11</c:f>
              <c:strCache/>
            </c:strRef>
          </c:cat>
          <c:val>
            <c:numRef>
              <c:f>inttech_gewest_nl!$D$8:$D$11</c:f>
              <c:numCache/>
            </c:numRef>
          </c:val>
        </c:ser>
        <c:ser>
          <c:idx val="1"/>
          <c:order val="1"/>
          <c:tx>
            <c:strRef>
              <c:f>inttech_gewest_nl!$E$6</c:f>
              <c:strCache>
                <c:ptCount val="1"/>
                <c:pt idx="0">
                  <c:v>2013</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inttech_gewest_nl!$A$8:$A$11</c:f>
              <c:strCache/>
            </c:strRef>
          </c:cat>
          <c:val>
            <c:numRef>
              <c:f>inttech_gewest_nl!$E$8:$E$11</c:f>
              <c:numCache/>
            </c:numRef>
          </c:val>
        </c:ser>
        <c:axId val="21553858"/>
        <c:axId val="59766995"/>
      </c:barChart>
      <c:catAx>
        <c:axId val="21553858"/>
        <c:scaling>
          <c:orientation val="minMax"/>
        </c:scaling>
        <c:axPos val="b"/>
        <c:delete val="0"/>
        <c:numFmt formatCode="General" sourceLinked="1"/>
        <c:majorTickMark val="none"/>
        <c:minorTickMark val="none"/>
        <c:tickLblPos val="nextTo"/>
        <c:spPr>
          <a:ln w="3175">
            <a:solidFill>
              <a:srgbClr val="808080"/>
            </a:solidFill>
          </a:ln>
        </c:spPr>
        <c:crossAx val="59766995"/>
        <c:crosses val="autoZero"/>
        <c:auto val="1"/>
        <c:lblOffset val="100"/>
        <c:tickLblSkip val="1"/>
        <c:noMultiLvlLbl val="0"/>
      </c:catAx>
      <c:valAx>
        <c:axId val="59766995"/>
        <c:scaling>
          <c:orientation val="minMax"/>
        </c:scaling>
        <c:axPos val="l"/>
        <c:delete val="1"/>
        <c:majorTickMark val="out"/>
        <c:minorTickMark val="none"/>
        <c:tickLblPos val="nextTo"/>
        <c:crossAx val="21553858"/>
        <c:crossesAt val="1"/>
        <c:crossBetween val="between"/>
        <c:dispUnits/>
      </c:valAx>
      <c:spPr>
        <a:solidFill>
          <a:srgbClr val="FFFFFF"/>
        </a:solidFill>
        <a:ln w="3175">
          <a:noFill/>
        </a:ln>
      </c:spPr>
    </c:plotArea>
    <c:legend>
      <c:legendPos val="t"/>
      <c:layout>
        <c:manualLayout>
          <c:xMode val="edge"/>
          <c:yMode val="edge"/>
          <c:x val="0.3695"/>
          <c:y val="0.25825"/>
          <c:w val="0.25475"/>
          <c:h val="0.08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grote ondernemingen in de industrie in het Vlaams Gewest (2012-2013)</a:t>
            </a:r>
          </a:p>
        </c:rich>
      </c:tx>
      <c:layout>
        <c:manualLayout>
          <c:xMode val="factor"/>
          <c:yMode val="factor"/>
          <c:x val="-0.00225"/>
          <c:y val="-0.012"/>
        </c:manualLayout>
      </c:layout>
      <c:spPr>
        <a:noFill/>
        <a:ln w="3175">
          <a:noFill/>
        </a:ln>
      </c:spPr>
    </c:title>
    <c:plotArea>
      <c:layout>
        <c:manualLayout>
          <c:xMode val="edge"/>
          <c:yMode val="edge"/>
          <c:x val="0.01825"/>
          <c:y val="0.38225"/>
          <c:w val="0.95675"/>
          <c:h val="0.63075"/>
        </c:manualLayout>
      </c:layout>
      <c:barChart>
        <c:barDir val="col"/>
        <c:grouping val="clustered"/>
        <c:varyColors val="0"/>
        <c:ser>
          <c:idx val="0"/>
          <c:order val="0"/>
          <c:tx>
            <c:strRef>
              <c:f>inttech_gewest_nl!$F$6</c:f>
              <c:strCache>
                <c:ptCount val="1"/>
                <c:pt idx="0">
                  <c:v>2012</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inttech_gewest_nl!$A$8:$A$11</c:f>
              <c:strCache/>
            </c:strRef>
          </c:cat>
          <c:val>
            <c:numRef>
              <c:f>inttech_gewest_nl!$F$8:$F$11</c:f>
              <c:numCache/>
            </c:numRef>
          </c:val>
        </c:ser>
        <c:ser>
          <c:idx val="1"/>
          <c:order val="1"/>
          <c:tx>
            <c:strRef>
              <c:f>inttech_gewest_nl!$G$6</c:f>
              <c:strCache>
                <c:ptCount val="1"/>
                <c:pt idx="0">
                  <c:v>2013</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inttech_gewest_nl!$A$8:$A$11</c:f>
              <c:strCache/>
            </c:strRef>
          </c:cat>
          <c:val>
            <c:numRef>
              <c:f>inttech_gewest_nl!$G$8:$G$11</c:f>
              <c:numCache/>
            </c:numRef>
          </c:val>
        </c:ser>
        <c:axId val="1032044"/>
        <c:axId val="9288397"/>
      </c:barChart>
      <c:catAx>
        <c:axId val="1032044"/>
        <c:scaling>
          <c:orientation val="minMax"/>
        </c:scaling>
        <c:axPos val="b"/>
        <c:delete val="0"/>
        <c:numFmt formatCode="General" sourceLinked="1"/>
        <c:majorTickMark val="none"/>
        <c:minorTickMark val="none"/>
        <c:tickLblPos val="nextTo"/>
        <c:spPr>
          <a:ln w="3175">
            <a:solidFill>
              <a:srgbClr val="808080"/>
            </a:solidFill>
          </a:ln>
        </c:spPr>
        <c:crossAx val="9288397"/>
        <c:crosses val="autoZero"/>
        <c:auto val="1"/>
        <c:lblOffset val="100"/>
        <c:tickLblSkip val="1"/>
        <c:noMultiLvlLbl val="0"/>
      </c:catAx>
      <c:valAx>
        <c:axId val="9288397"/>
        <c:scaling>
          <c:orientation val="minMax"/>
        </c:scaling>
        <c:axPos val="l"/>
        <c:delete val="1"/>
        <c:majorTickMark val="out"/>
        <c:minorTickMark val="none"/>
        <c:tickLblPos val="nextTo"/>
        <c:crossAx val="1032044"/>
        <c:crossesAt val="1"/>
        <c:crossBetween val="between"/>
        <c:dispUnits/>
      </c:valAx>
      <c:spPr>
        <a:solidFill>
          <a:srgbClr val="FFFFFF"/>
        </a:solidFill>
        <a:ln w="3175">
          <a:noFill/>
        </a:ln>
      </c:spPr>
    </c:plotArea>
    <c:legend>
      <c:legendPos val="t"/>
      <c:layout>
        <c:manualLayout>
          <c:xMode val="edge"/>
          <c:yMode val="edge"/>
          <c:x val="0.37025"/>
          <c:y val="0.25525"/>
          <c:w val="0.25525"/>
          <c:h val="0.08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grote ondernemingen in de industrie in het Waals Gewest (2012-2013)</a:t>
            </a:r>
          </a:p>
        </c:rich>
      </c:tx>
      <c:layout>
        <c:manualLayout>
          <c:xMode val="factor"/>
          <c:yMode val="factor"/>
          <c:x val="-0.002"/>
          <c:y val="-0.012"/>
        </c:manualLayout>
      </c:layout>
      <c:spPr>
        <a:noFill/>
        <a:ln w="3175">
          <a:noFill/>
        </a:ln>
      </c:spPr>
    </c:title>
    <c:plotArea>
      <c:layout>
        <c:manualLayout>
          <c:xMode val="edge"/>
          <c:yMode val="edge"/>
          <c:x val="0.0185"/>
          <c:y val="0.38475"/>
          <c:w val="0.9565"/>
          <c:h val="0.62825"/>
        </c:manualLayout>
      </c:layout>
      <c:barChart>
        <c:barDir val="col"/>
        <c:grouping val="clustered"/>
        <c:varyColors val="0"/>
        <c:ser>
          <c:idx val="0"/>
          <c:order val="0"/>
          <c:tx>
            <c:strRef>
              <c:f>inttech_gewest_nl!$H$6</c:f>
              <c:strCache>
                <c:ptCount val="1"/>
                <c:pt idx="0">
                  <c:v>2012</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inttech_gewest_nl!$A$8:$A$11</c:f>
              <c:strCache/>
            </c:strRef>
          </c:cat>
          <c:val>
            <c:numRef>
              <c:f>inttech_gewest_nl!$H$8:$H$11</c:f>
              <c:numCache/>
            </c:numRef>
          </c:val>
        </c:ser>
        <c:ser>
          <c:idx val="1"/>
          <c:order val="1"/>
          <c:tx>
            <c:strRef>
              <c:f>inttech_gewest_nl!$I$6</c:f>
              <c:strCache>
                <c:ptCount val="1"/>
                <c:pt idx="0">
                  <c:v>2013</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inttech_gewest_nl!$A$8:$A$11</c:f>
              <c:strCache/>
            </c:strRef>
          </c:cat>
          <c:val>
            <c:numRef>
              <c:f>inttech_gewest_nl!$I$8:$I$11</c:f>
              <c:numCache/>
            </c:numRef>
          </c:val>
        </c:ser>
        <c:axId val="16486710"/>
        <c:axId val="14162663"/>
      </c:barChart>
      <c:catAx>
        <c:axId val="16486710"/>
        <c:scaling>
          <c:orientation val="minMax"/>
        </c:scaling>
        <c:axPos val="b"/>
        <c:delete val="0"/>
        <c:numFmt formatCode="General" sourceLinked="1"/>
        <c:majorTickMark val="none"/>
        <c:minorTickMark val="none"/>
        <c:tickLblPos val="nextTo"/>
        <c:spPr>
          <a:ln w="3175">
            <a:solidFill>
              <a:srgbClr val="808080"/>
            </a:solidFill>
          </a:ln>
        </c:spPr>
        <c:crossAx val="14162663"/>
        <c:crosses val="autoZero"/>
        <c:auto val="1"/>
        <c:lblOffset val="100"/>
        <c:tickLblSkip val="1"/>
        <c:noMultiLvlLbl val="0"/>
      </c:catAx>
      <c:valAx>
        <c:axId val="14162663"/>
        <c:scaling>
          <c:orientation val="minMax"/>
        </c:scaling>
        <c:axPos val="l"/>
        <c:delete val="1"/>
        <c:majorTickMark val="out"/>
        <c:minorTickMark val="none"/>
        <c:tickLblPos val="nextTo"/>
        <c:crossAx val="16486710"/>
        <c:crossesAt val="1"/>
        <c:crossBetween val="between"/>
        <c:dispUnits/>
      </c:valAx>
      <c:spPr>
        <a:solidFill>
          <a:srgbClr val="FFFFFF"/>
        </a:solidFill>
        <a:ln w="3175">
          <a:noFill/>
        </a:ln>
      </c:spPr>
    </c:plotArea>
    <c:legend>
      <c:legendPos val="t"/>
      <c:layout>
        <c:manualLayout>
          <c:xMode val="edge"/>
          <c:yMode val="edge"/>
          <c:x val="0.3695"/>
          <c:y val="0.25675"/>
          <c:w val="0.25475"/>
          <c:h val="0.08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grote ondernemingen in de industrie in het Vlaams Gewest (2012)</a:t>
            </a:r>
          </a:p>
        </c:rich>
      </c:tx>
      <c:layout>
        <c:manualLayout>
          <c:xMode val="factor"/>
          <c:yMode val="factor"/>
          <c:x val="-0.002"/>
          <c:y val="-0.01075"/>
        </c:manualLayout>
      </c:layout>
      <c:spPr>
        <a:noFill/>
        <a:ln w="3175">
          <a:noFill/>
        </a:ln>
      </c:spPr>
    </c:title>
    <c:plotArea>
      <c:layout>
        <c:manualLayout>
          <c:xMode val="edge"/>
          <c:yMode val="edge"/>
          <c:x val="0.228"/>
          <c:y val="0.37225"/>
          <c:w val="0.31975"/>
          <c:h val="0.5395"/>
        </c:manualLayout>
      </c:layout>
      <c:pieChart>
        <c:varyColors val="1"/>
        <c:ser>
          <c:idx val="0"/>
          <c:order val="0"/>
          <c:tx>
            <c:strRef>
              <c:f>inttech_gewest_nl!$F$6</c:f>
              <c:strCache>
                <c:ptCount val="1"/>
                <c:pt idx="0">
                  <c:v>2012</c:v>
                </c:pt>
              </c:strCache>
            </c:strRef>
          </c:tx>
          <c:spPr>
            <a:solidFill>
              <a:srgbClr val="4572A7"/>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4978B1"/>
              </a:solidFill>
              <a:ln w="3175">
                <a:noFill/>
              </a:ln>
            </c:spPr>
          </c:dPt>
          <c:dPt>
            <c:idx val="2"/>
            <c:spPr>
              <a:solidFill>
                <a:srgbClr val="7E9BC8"/>
              </a:solidFill>
              <a:ln w="3175">
                <a:noFill/>
              </a:ln>
            </c:spPr>
          </c:dPt>
          <c:dPt>
            <c:idx val="3"/>
            <c:spPr>
              <a:solidFill>
                <a:srgbClr val="B6C3DC"/>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inttech_gewest_nl!$A$8:$A$11</c:f>
              <c:strCache/>
            </c:strRef>
          </c:cat>
          <c:val>
            <c:numRef>
              <c:f>inttech_gewest_nl!$F$8:$F$11</c:f>
              <c:numCache/>
            </c:numRef>
          </c:val>
        </c:ser>
        <c:ser>
          <c:idx val="1"/>
          <c:order val="1"/>
          <c:tx>
            <c:strRef>
              <c:f>inttech_gewest_nl!$F$6</c:f>
              <c:strCache>
                <c:ptCount val="1"/>
                <c:pt idx="0">
                  <c:v>2012</c:v>
                </c:pt>
              </c:strCache>
            </c:strRef>
          </c:tx>
          <c:spPr>
            <a:solidFill>
              <a:srgbClr val="93A9C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4978B1"/>
              </a:solidFill>
              <a:ln w="3175">
                <a:noFill/>
              </a:ln>
            </c:spPr>
          </c:dPt>
          <c:dPt>
            <c:idx val="2"/>
            <c:spPr>
              <a:solidFill>
                <a:srgbClr val="7E9BC8"/>
              </a:solidFill>
              <a:ln w="3175">
                <a:noFill/>
              </a:ln>
            </c:spPr>
          </c:dPt>
          <c:dPt>
            <c:idx val="3"/>
            <c:spPr>
              <a:solidFill>
                <a:srgbClr val="B6C3DC"/>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inttech_gewest_nl!$A$8:$A$11</c:f>
              <c:strCache/>
            </c:strRef>
          </c:cat>
          <c:val>
            <c:numRef>
              <c:f>inttech_gewest_nl!$F$8:$F$11</c:f>
              <c:numCache/>
            </c:numRef>
          </c:val>
        </c:ser>
      </c:pieChart>
      <c:spPr>
        <a:noFill/>
        <a:ln>
          <a:noFill/>
        </a:ln>
      </c:spPr>
    </c:plotArea>
    <c:legend>
      <c:legendPos val="r"/>
      <c:layout>
        <c:manualLayout>
          <c:xMode val="edge"/>
          <c:yMode val="edge"/>
          <c:x val="0.7855"/>
          <c:y val="0.448"/>
          <c:w val="0.20375"/>
          <c:h val="0.38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grote ondernemingen in de industrie in het Vlaams Gewest (2013)</a:t>
            </a:r>
          </a:p>
        </c:rich>
      </c:tx>
      <c:layout>
        <c:manualLayout>
          <c:xMode val="factor"/>
          <c:yMode val="factor"/>
          <c:x val="-0.002"/>
          <c:y val="-0.01075"/>
        </c:manualLayout>
      </c:layout>
      <c:spPr>
        <a:noFill/>
        <a:ln w="3175">
          <a:noFill/>
        </a:ln>
      </c:spPr>
    </c:title>
    <c:plotArea>
      <c:layout>
        <c:manualLayout>
          <c:xMode val="edge"/>
          <c:yMode val="edge"/>
          <c:x val="0.228"/>
          <c:y val="0.37225"/>
          <c:w val="0.31975"/>
          <c:h val="0.5395"/>
        </c:manualLayout>
      </c:layout>
      <c:pieChart>
        <c:varyColors val="1"/>
        <c:ser>
          <c:idx val="0"/>
          <c:order val="0"/>
          <c:tx>
            <c:strRef>
              <c:f>inttech_gewest_nl!$G$6</c:f>
              <c:strCache>
                <c:ptCount val="1"/>
                <c:pt idx="0">
                  <c:v>2013</c:v>
                </c:pt>
              </c:strCache>
            </c:strRef>
          </c:tx>
          <c:spPr>
            <a:solidFill>
              <a:srgbClr val="DB843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27535"/>
              </a:solidFill>
              <a:ln w="3175">
                <a:noFill/>
              </a:ln>
            </c:spPr>
          </c:dPt>
          <c:dPt>
            <c:idx val="1"/>
            <c:spPr>
              <a:solidFill>
                <a:srgbClr val="E78C41"/>
              </a:solidFill>
              <a:ln w="3175">
                <a:noFill/>
              </a:ln>
            </c:spPr>
          </c:dPt>
          <c:dPt>
            <c:idx val="2"/>
            <c:spPr>
              <a:solidFill>
                <a:srgbClr val="F8AA79"/>
              </a:solidFill>
              <a:ln w="3175">
                <a:noFill/>
              </a:ln>
            </c:spPr>
          </c:dPt>
          <c:dPt>
            <c:idx val="3"/>
            <c:spPr>
              <a:solidFill>
                <a:srgbClr val="FACBB4"/>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inttech_gewest_nl!$A$8:$A$11</c:f>
              <c:strCache/>
            </c:strRef>
          </c:cat>
          <c:val>
            <c:numRef>
              <c:f>inttech_gewest_nl!$G$8:$G$11</c:f>
              <c:numCache/>
            </c:numRef>
          </c:val>
        </c:ser>
        <c:ser>
          <c:idx val="1"/>
          <c:order val="1"/>
          <c:tx>
            <c:strRef>
              <c:f>inttech_gewest_nl!$F$6</c:f>
              <c:strCache>
                <c:ptCount val="1"/>
                <c:pt idx="0">
                  <c:v>2012</c:v>
                </c:pt>
              </c:strCache>
            </c:strRef>
          </c:tx>
          <c:spPr>
            <a:solidFill>
              <a:srgbClr val="F9B59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27535"/>
              </a:solidFill>
              <a:ln w="3175">
                <a:noFill/>
              </a:ln>
            </c:spPr>
          </c:dPt>
          <c:dPt>
            <c:idx val="1"/>
            <c:spPr>
              <a:solidFill>
                <a:srgbClr val="E78C41"/>
              </a:solidFill>
              <a:ln w="3175">
                <a:noFill/>
              </a:ln>
            </c:spPr>
          </c:dPt>
          <c:dPt>
            <c:idx val="2"/>
            <c:spPr>
              <a:solidFill>
                <a:srgbClr val="F8AA79"/>
              </a:solidFill>
              <a:ln w="3175">
                <a:noFill/>
              </a:ln>
            </c:spPr>
          </c:dPt>
          <c:dPt>
            <c:idx val="3"/>
            <c:spPr>
              <a:solidFill>
                <a:srgbClr val="FACBB4"/>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inttech_gewest_nl!$A$8:$A$11</c:f>
              <c:strCache/>
            </c:strRef>
          </c:cat>
          <c:val>
            <c:numRef>
              <c:f>inttech_gewest_nl!$G$8:$G$11</c:f>
              <c:numCache/>
            </c:numRef>
          </c:val>
        </c:ser>
      </c:pieChart>
      <c:spPr>
        <a:noFill/>
        <a:ln>
          <a:noFill/>
        </a:ln>
      </c:spPr>
    </c:plotArea>
    <c:legend>
      <c:legendPos val="r"/>
      <c:layout>
        <c:manualLayout>
          <c:xMode val="edge"/>
          <c:yMode val="edge"/>
          <c:x val="0.7855"/>
          <c:y val="0.448"/>
          <c:w val="0.20375"/>
          <c:h val="0.38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middelgrote ondernemingen in de industrie in het Waals Gewest (2012)</a:t>
            </a:r>
          </a:p>
        </c:rich>
      </c:tx>
      <c:layout>
        <c:manualLayout>
          <c:xMode val="factor"/>
          <c:yMode val="factor"/>
          <c:x val="-0.002"/>
          <c:y val="-0.01"/>
        </c:manualLayout>
      </c:layout>
      <c:spPr>
        <a:noFill/>
        <a:ln w="3175">
          <a:noFill/>
        </a:ln>
      </c:spPr>
    </c:title>
    <c:plotArea>
      <c:layout>
        <c:manualLayout>
          <c:xMode val="edge"/>
          <c:yMode val="edge"/>
          <c:x val="0.20725"/>
          <c:y val="0.3545"/>
          <c:w val="0.35725"/>
          <c:h val="0.5625"/>
        </c:manualLayout>
      </c:layout>
      <c:pieChart>
        <c:varyColors val="1"/>
        <c:ser>
          <c:idx val="0"/>
          <c:order val="0"/>
          <c:tx>
            <c:strRef>
              <c:f>inttech_gewest_nl!$F$35</c:f>
              <c:strCache>
                <c:ptCount val="1"/>
                <c:pt idx="0">
                  <c:v>2012</c:v>
                </c:pt>
              </c:strCache>
            </c:strRef>
          </c:tx>
          <c:spPr>
            <a:solidFill>
              <a:srgbClr val="4572A7"/>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4978B1"/>
              </a:solidFill>
              <a:ln w="3175">
                <a:noFill/>
              </a:ln>
            </c:spPr>
          </c:dPt>
          <c:dPt>
            <c:idx val="2"/>
            <c:spPr>
              <a:solidFill>
                <a:srgbClr val="7E9BC8"/>
              </a:solidFill>
              <a:ln w="3175">
                <a:noFill/>
              </a:ln>
            </c:spPr>
          </c:dPt>
          <c:dPt>
            <c:idx val="3"/>
            <c:spPr>
              <a:solidFill>
                <a:srgbClr val="B6C3DC"/>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inttech_gewest_nl!$A$8:$A$11</c:f>
              <c:strCache/>
            </c:strRef>
          </c:cat>
          <c:val>
            <c:numRef>
              <c:f>inttech_gewest_nl!$F$37:$F$40</c:f>
              <c:numCache/>
            </c:numRef>
          </c:val>
        </c:ser>
        <c:ser>
          <c:idx val="1"/>
          <c:order val="1"/>
          <c:tx>
            <c:strRef>
              <c:f>inttech_gewest_nl!$F$6</c:f>
              <c:strCache>
                <c:ptCount val="1"/>
                <c:pt idx="0">
                  <c:v>2012</c:v>
                </c:pt>
              </c:strCache>
            </c:strRef>
          </c:tx>
          <c:spPr>
            <a:solidFill>
              <a:srgbClr val="93A9C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4978B1"/>
              </a:solidFill>
              <a:ln w="3175">
                <a:noFill/>
              </a:ln>
            </c:spPr>
          </c:dPt>
          <c:dPt>
            <c:idx val="2"/>
            <c:spPr>
              <a:solidFill>
                <a:srgbClr val="7E9BC8"/>
              </a:solidFill>
              <a:ln w="3175">
                <a:noFill/>
              </a:ln>
            </c:spPr>
          </c:dPt>
          <c:dPt>
            <c:idx val="3"/>
            <c:spPr>
              <a:solidFill>
                <a:srgbClr val="B6C3DC"/>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inttech_gewest_nl!$A$8:$A$11</c:f>
              <c:strCache/>
            </c:strRef>
          </c:cat>
          <c:val>
            <c:numRef>
              <c:f>inttech_gewest_nl!$H$8:$H$11</c:f>
              <c:numCache/>
            </c:numRef>
          </c:val>
        </c:ser>
      </c:pieChart>
      <c:spPr>
        <a:noFill/>
        <a:ln>
          <a:noFill/>
        </a:ln>
      </c:spPr>
    </c:plotArea>
    <c:legend>
      <c:legendPos val="r"/>
      <c:layout>
        <c:manualLayout>
          <c:xMode val="edge"/>
          <c:yMode val="edge"/>
          <c:x val="0.7855"/>
          <c:y val="0.4515"/>
          <c:w val="0.20375"/>
          <c:h val="0.36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middelgrote ondernemingen in de industrie in het Waals Gewest (2013)</a:t>
            </a:r>
          </a:p>
        </c:rich>
      </c:tx>
      <c:layout>
        <c:manualLayout>
          <c:xMode val="factor"/>
          <c:yMode val="factor"/>
          <c:x val="-0.002"/>
          <c:y val="-0.01"/>
        </c:manualLayout>
      </c:layout>
      <c:spPr>
        <a:noFill/>
        <a:ln w="3175">
          <a:noFill/>
        </a:ln>
      </c:spPr>
    </c:title>
    <c:plotArea>
      <c:layout>
        <c:manualLayout>
          <c:xMode val="edge"/>
          <c:yMode val="edge"/>
          <c:x val="0.20725"/>
          <c:y val="0.3545"/>
          <c:w val="0.35725"/>
          <c:h val="0.5625"/>
        </c:manualLayout>
      </c:layout>
      <c:pieChart>
        <c:varyColors val="1"/>
        <c:ser>
          <c:idx val="0"/>
          <c:order val="0"/>
          <c:tx>
            <c:strRef>
              <c:f>inttech_gewest_nl!$I$35</c:f>
              <c:strCache>
                <c:ptCount val="1"/>
                <c:pt idx="0">
                  <c:v>2013</c:v>
                </c:pt>
              </c:strCache>
            </c:strRef>
          </c:tx>
          <c:spPr>
            <a:solidFill>
              <a:srgbClr val="DB843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27535"/>
              </a:solidFill>
              <a:ln w="3175">
                <a:noFill/>
              </a:ln>
            </c:spPr>
          </c:dPt>
          <c:dPt>
            <c:idx val="1"/>
            <c:spPr>
              <a:solidFill>
                <a:srgbClr val="E78C41"/>
              </a:solidFill>
              <a:ln w="3175">
                <a:noFill/>
              </a:ln>
            </c:spPr>
          </c:dPt>
          <c:dPt>
            <c:idx val="2"/>
            <c:spPr>
              <a:solidFill>
                <a:srgbClr val="F8AA79"/>
              </a:solidFill>
              <a:ln w="3175">
                <a:noFill/>
              </a:ln>
            </c:spPr>
          </c:dPt>
          <c:dPt>
            <c:idx val="3"/>
            <c:spPr>
              <a:solidFill>
                <a:srgbClr val="FACBB4"/>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inttech_gewest_nl!$A$8:$A$11</c:f>
              <c:strCache/>
            </c:strRef>
          </c:cat>
          <c:val>
            <c:numRef>
              <c:f>inttech_gewest_nl!$I$37:$I$40</c:f>
              <c:numCache/>
            </c:numRef>
          </c:val>
        </c:ser>
        <c:ser>
          <c:idx val="1"/>
          <c:order val="1"/>
          <c:tx>
            <c:strRef>
              <c:f>inttech_gewest_nl!$F$6</c:f>
              <c:strCache>
                <c:ptCount val="1"/>
                <c:pt idx="0">
                  <c:v>2012</c:v>
                </c:pt>
              </c:strCache>
            </c:strRef>
          </c:tx>
          <c:spPr>
            <a:solidFill>
              <a:srgbClr val="F9B59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27535"/>
              </a:solidFill>
              <a:ln w="3175">
                <a:noFill/>
              </a:ln>
            </c:spPr>
          </c:dPt>
          <c:dPt>
            <c:idx val="1"/>
            <c:spPr>
              <a:solidFill>
                <a:srgbClr val="E78C41"/>
              </a:solidFill>
              <a:ln w="3175">
                <a:noFill/>
              </a:ln>
            </c:spPr>
          </c:dPt>
          <c:dPt>
            <c:idx val="2"/>
            <c:spPr>
              <a:solidFill>
                <a:srgbClr val="F8AA79"/>
              </a:solidFill>
              <a:ln w="3175">
                <a:noFill/>
              </a:ln>
            </c:spPr>
          </c:dPt>
          <c:dPt>
            <c:idx val="3"/>
            <c:spPr>
              <a:solidFill>
                <a:srgbClr val="FACBB4"/>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inttech_gewest_nl!$A$8:$A$11</c:f>
              <c:strCache/>
            </c:strRef>
          </c:cat>
          <c:val>
            <c:numRef>
              <c:f>inttech_gewest_nl!$I$8:$I$11</c:f>
              <c:numCache/>
            </c:numRef>
          </c:val>
        </c:ser>
      </c:pieChart>
      <c:spPr>
        <a:noFill/>
        <a:ln>
          <a:noFill/>
        </a:ln>
      </c:spPr>
    </c:plotArea>
    <c:legend>
      <c:legendPos val="r"/>
      <c:layout>
        <c:manualLayout>
          <c:xMode val="edge"/>
          <c:yMode val="edge"/>
          <c:x val="0.7855"/>
          <c:y val="0.4515"/>
          <c:w val="0.20375"/>
          <c:h val="0.36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Verdeling van de totale uitgaven van de industrie voor milieubescherming</a:t>
            </a:r>
          </a:p>
        </c:rich>
      </c:tx>
      <c:layout>
        <c:manualLayout>
          <c:xMode val="factor"/>
          <c:yMode val="factor"/>
          <c:x val="-0.00175"/>
          <c:y val="-0.013"/>
        </c:manualLayout>
      </c:layout>
      <c:spPr>
        <a:noFill/>
        <a:ln w="3175">
          <a:noFill/>
        </a:ln>
      </c:spPr>
    </c:title>
    <c:plotArea>
      <c:layout>
        <c:manualLayout>
          <c:xMode val="edge"/>
          <c:yMode val="edge"/>
          <c:x val="-0.02125"/>
          <c:y val="0.12625"/>
          <c:w val="0.6715"/>
          <c:h val="0.874"/>
        </c:manualLayout>
      </c:layout>
      <c:barChart>
        <c:barDir val="col"/>
        <c:grouping val="percentStacked"/>
        <c:varyColors val="0"/>
        <c:ser>
          <c:idx val="0"/>
          <c:order val="0"/>
          <c:tx>
            <c:strRef>
              <c:f>'total env exp_nl'!$B$6</c:f>
              <c:strCache>
                <c:ptCount val="1"/>
                <c:pt idx="0">
                  <c:v>Lopende uitgaven (4)</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'total env exp_nl'!$C$4:$G$4</c:f>
              <c:numCache/>
            </c:numRef>
          </c:cat>
          <c:val>
            <c:numRef>
              <c:f>'total env exp_nl'!$C$6:$G$6</c:f>
              <c:numCache/>
            </c:numRef>
          </c:val>
        </c:ser>
        <c:ser>
          <c:idx val="1"/>
          <c:order val="1"/>
          <c:tx>
            <c:strRef>
              <c:f>'total env exp_nl'!$B$8</c:f>
              <c:strCache>
                <c:ptCount val="1"/>
                <c:pt idx="0">
                  <c:v>End-of-pipe-investeringen (2)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'total env exp_nl'!$C$4:$G$4</c:f>
              <c:numCache/>
            </c:numRef>
          </c:cat>
          <c:val>
            <c:numRef>
              <c:f>'total env exp_nl'!$C$8:$G$8</c:f>
              <c:numCache/>
            </c:numRef>
          </c:val>
        </c:ser>
        <c:ser>
          <c:idx val="2"/>
          <c:order val="2"/>
          <c:tx>
            <c:strRef>
              <c:f>'total env exp_nl'!$B$9</c:f>
              <c:strCache>
                <c:ptCount val="1"/>
                <c:pt idx="0">
                  <c:v>Geïntegreerde investeringen (integrated technology) (1)</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'total env exp_nl'!$C$4:$G$4</c:f>
              <c:numCache/>
            </c:numRef>
          </c:cat>
          <c:val>
            <c:numRef>
              <c:f>'total env exp_nl'!$C$9:$G$9</c:f>
              <c:numCache/>
            </c:numRef>
          </c:val>
        </c:ser>
        <c:overlap val="100"/>
        <c:gapWidth val="55"/>
        <c:axId val="50913930"/>
        <c:axId val="55572187"/>
      </c:barChart>
      <c:catAx>
        <c:axId val="50913930"/>
        <c:scaling>
          <c:orientation val="minMax"/>
        </c:scaling>
        <c:axPos val="b"/>
        <c:delete val="0"/>
        <c:numFmt formatCode="General" sourceLinked="1"/>
        <c:majorTickMark val="none"/>
        <c:minorTickMark val="none"/>
        <c:tickLblPos val="nextTo"/>
        <c:spPr>
          <a:ln w="3175">
            <a:solidFill>
              <a:srgbClr val="808080"/>
            </a:solidFill>
          </a:ln>
        </c:spPr>
        <c:crossAx val="55572187"/>
        <c:crosses val="autoZero"/>
        <c:auto val="1"/>
        <c:lblOffset val="100"/>
        <c:tickLblSkip val="1"/>
        <c:noMultiLvlLbl val="0"/>
      </c:catAx>
      <c:valAx>
        <c:axId val="5557218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0913930"/>
        <c:crossesAt val="1"/>
        <c:crossBetween val="between"/>
        <c:dispUnits/>
      </c:valAx>
      <c:spPr>
        <a:solidFill>
          <a:srgbClr val="FFFFFF"/>
        </a:solidFill>
        <a:ln w="3175">
          <a:noFill/>
        </a:ln>
      </c:spPr>
    </c:plotArea>
    <c:legend>
      <c:legendPos val="r"/>
      <c:layout>
        <c:manualLayout>
          <c:xMode val="edge"/>
          <c:yMode val="edge"/>
          <c:x val="0.681"/>
          <c:y val="0.41825"/>
          <c:w val="0.30975"/>
          <c:h val="0.288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End-of-pipe-investeringen van de industrie voor milieubescherming
</a:t>
            </a:r>
            <a:r>
              <a:rPr lang="en-US" cap="none" sz="1400" b="1" i="0" u="none" baseline="0">
                <a:solidFill>
                  <a:srgbClr val="FF0000"/>
                </a:solidFill>
                <a:latin typeface="Calibri"/>
                <a:ea typeface="Calibri"/>
                <a:cs typeface="Calibri"/>
              </a:rPr>
              <a:t>Miljoen euro</a:t>
            </a:r>
          </a:p>
        </c:rich>
      </c:tx>
      <c:layout>
        <c:manualLayout>
          <c:xMode val="factor"/>
          <c:yMode val="factor"/>
          <c:x val="-0.00425"/>
          <c:y val="-0.012"/>
        </c:manualLayout>
      </c:layout>
      <c:spPr>
        <a:noFill/>
        <a:ln w="3175">
          <a:noFill/>
        </a:ln>
      </c:spPr>
    </c:title>
    <c:plotArea>
      <c:layout>
        <c:manualLayout>
          <c:xMode val="edge"/>
          <c:yMode val="edge"/>
          <c:x val="0.0185"/>
          <c:y val="0.27"/>
          <c:w val="0.95625"/>
          <c:h val="0.749"/>
        </c:manualLayout>
      </c:layout>
      <c:barChart>
        <c:barDir val="col"/>
        <c:grouping val="clustered"/>
        <c:varyColors val="0"/>
        <c:ser>
          <c:idx val="0"/>
          <c:order val="0"/>
          <c:tx>
            <c:strRef>
              <c:f>inv_endpipe_nl!$A$8</c:f>
              <c:strCache>
                <c:ptCount val="1"/>
                <c:pt idx="0">
                  <c:v>Totaal end-of-pipe-investeringen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multiLvlStrRef>
              <c:f>inv_endpipe_nl!$B$6:$F$7</c:f>
              <c:multiLvlStrCache/>
            </c:multiLvlStrRef>
          </c:cat>
          <c:val>
            <c:numRef>
              <c:f>inv_endpipe_nl!$B$8:$F$8</c:f>
              <c:numCache/>
            </c:numRef>
          </c:val>
        </c:ser>
        <c:overlap val="-25"/>
        <c:axId val="30387636"/>
        <c:axId val="5053269"/>
      </c:barChart>
      <c:catAx>
        <c:axId val="3038763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crossAx val="5053269"/>
        <c:crosses val="autoZero"/>
        <c:auto val="1"/>
        <c:lblOffset val="100"/>
        <c:tickLblSkip val="1"/>
        <c:noMultiLvlLbl val="0"/>
      </c:catAx>
      <c:valAx>
        <c:axId val="5053269"/>
        <c:scaling>
          <c:orientation val="minMax"/>
        </c:scaling>
        <c:axPos val="l"/>
        <c:delete val="1"/>
        <c:majorTickMark val="out"/>
        <c:minorTickMark val="none"/>
        <c:tickLblPos val="nextTo"/>
        <c:crossAx val="3038763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Totaal industrie naar milieugebied (2012)</a:t>
            </a:r>
          </a:p>
        </c:rich>
      </c:tx>
      <c:layout>
        <c:manualLayout>
          <c:xMode val="factor"/>
          <c:yMode val="factor"/>
          <c:x val="-0.00425"/>
          <c:y val="-0.01225"/>
        </c:manualLayout>
      </c:layout>
      <c:spPr>
        <a:noFill/>
        <a:ln w="3175">
          <a:noFill/>
        </a:ln>
      </c:spPr>
    </c:title>
    <c:plotArea>
      <c:layout>
        <c:manualLayout>
          <c:xMode val="edge"/>
          <c:yMode val="edge"/>
          <c:x val="0.133"/>
          <c:y val="0.2015"/>
          <c:w val="0.50275"/>
          <c:h val="0.70875"/>
        </c:manualLayout>
      </c:layout>
      <c:pie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noFill/>
              </a:ln>
            </c:spPr>
          </c:dPt>
          <c:dPt>
            <c:idx val="1"/>
            <c:spPr>
              <a:solidFill>
                <a:srgbClr val="B34A47"/>
              </a:solidFill>
              <a:ln w="3175">
                <a:noFill/>
              </a:ln>
            </c:spPr>
          </c:dPt>
          <c:dPt>
            <c:idx val="2"/>
            <c:spPr>
              <a:solidFill>
                <a:srgbClr val="CA7E7D"/>
              </a:solidFill>
              <a:ln w="3175">
                <a:noFill/>
              </a:ln>
            </c:spPr>
          </c:dPt>
          <c:dPt>
            <c:idx val="3"/>
            <c:spPr>
              <a:solidFill>
                <a:srgbClr val="DDB6B5"/>
              </a:solidFill>
              <a:ln w="3175">
                <a:noFill/>
              </a:ln>
            </c:spPr>
          </c:dPt>
          <c:dLbls>
            <c:numFmt formatCode="General" sourceLinked="1"/>
            <c:spPr>
              <a:noFill/>
              <a:ln w="3175">
                <a:noFill/>
              </a:ln>
            </c:spPr>
            <c:txPr>
              <a:bodyPr vert="horz" rot="0" anchor="ctr"/>
              <a:lstStyle/>
              <a:p>
                <a:pPr algn="ctr">
                  <a:defRPr lang="en-US" cap="none" sz="1400" b="1"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inv_endpipe_nl!$A$9:$A$12</c:f>
              <c:strCache/>
            </c:strRef>
          </c:cat>
          <c:val>
            <c:numRef>
              <c:f>inv_endpipe_nl!$E$9:$E$12</c:f>
              <c:numCache/>
            </c:numRef>
          </c:val>
        </c:ser>
      </c:pieChart>
      <c:spPr>
        <a:noFill/>
        <a:ln>
          <a:noFill/>
        </a:ln>
      </c:spPr>
    </c:plotArea>
    <c:legend>
      <c:legendPos val="r"/>
      <c:layout>
        <c:manualLayout>
          <c:xMode val="edge"/>
          <c:yMode val="edge"/>
          <c:x val="0.78225"/>
          <c:y val="0.389"/>
          <c:w val="0.207"/>
          <c:h val="0.32825"/>
        </c:manualLayout>
      </c:layout>
      <c:overlay val="0"/>
      <c:spPr>
        <a:noFill/>
        <a:ln w="3175">
          <a:noFill/>
        </a:ln>
      </c:spPr>
      <c:txPr>
        <a:bodyPr vert="horz" rot="0"/>
        <a:lstStyle/>
        <a:p>
          <a:pPr>
            <a:defRPr lang="en-US" cap="none" sz="12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Totaal industrie naar milieugebied (2013)</a:t>
            </a:r>
          </a:p>
        </c:rich>
      </c:tx>
      <c:layout>
        <c:manualLayout>
          <c:xMode val="factor"/>
          <c:yMode val="factor"/>
          <c:x val="-0.00225"/>
          <c:y val="-0.012"/>
        </c:manualLayout>
      </c:layout>
      <c:spPr>
        <a:noFill/>
        <a:ln w="3175">
          <a:noFill/>
        </a:ln>
      </c:spPr>
    </c:title>
    <c:plotArea>
      <c:layout>
        <c:manualLayout>
          <c:xMode val="edge"/>
          <c:yMode val="edge"/>
          <c:x val="0.1325"/>
          <c:y val="0.198"/>
          <c:w val="0.50725"/>
          <c:h val="0.7095"/>
        </c:manualLayout>
      </c:layout>
      <c:pie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noFill/>
              </a:ln>
            </c:spPr>
          </c:dPt>
          <c:dPt>
            <c:idx val="1"/>
            <c:spPr>
              <a:solidFill>
                <a:srgbClr val="B34A47"/>
              </a:solidFill>
              <a:ln w="3175">
                <a:noFill/>
              </a:ln>
            </c:spPr>
          </c:dPt>
          <c:dPt>
            <c:idx val="2"/>
            <c:spPr>
              <a:solidFill>
                <a:srgbClr val="CA7E7D"/>
              </a:solidFill>
              <a:ln w="3175">
                <a:noFill/>
              </a:ln>
            </c:spPr>
          </c:dPt>
          <c:dPt>
            <c:idx val="3"/>
            <c:spPr>
              <a:solidFill>
                <a:srgbClr val="DDB6B5"/>
              </a:solidFill>
              <a:ln w="3175">
                <a:noFill/>
              </a:ln>
            </c:spPr>
          </c:dPt>
          <c:dLbls>
            <c:numFmt formatCode="General" sourceLinked="1"/>
            <c:spPr>
              <a:noFill/>
              <a:ln w="3175">
                <a:noFill/>
              </a:ln>
            </c:spPr>
            <c:txPr>
              <a:bodyPr vert="horz" rot="0" anchor="ctr"/>
              <a:lstStyle/>
              <a:p>
                <a:pPr algn="ctr">
                  <a:defRPr lang="en-US" cap="none" sz="1400" b="1"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inv_endpipe_nl!$A$9:$A$12</c:f>
              <c:strCache/>
            </c:strRef>
          </c:cat>
          <c:val>
            <c:numRef>
              <c:f>inv_endpipe_nl!$F$9:$F$12</c:f>
              <c:numCache/>
            </c:numRef>
          </c:val>
        </c:ser>
      </c:pieChart>
      <c:spPr>
        <a:noFill/>
        <a:ln>
          <a:noFill/>
        </a:ln>
      </c:spPr>
    </c:plotArea>
    <c:legend>
      <c:legendPos val="r"/>
      <c:layout>
        <c:manualLayout>
          <c:xMode val="edge"/>
          <c:yMode val="edge"/>
          <c:x val="0.78175"/>
          <c:y val="0.38975"/>
          <c:w val="0.20725"/>
          <c:h val="0.32625"/>
        </c:manualLayout>
      </c:layout>
      <c:overlay val="0"/>
      <c:spPr>
        <a:noFill/>
        <a:ln w="3175">
          <a:noFill/>
        </a:ln>
      </c:spPr>
      <c:txPr>
        <a:bodyPr vert="horz" rot="0"/>
        <a:lstStyle/>
        <a:p>
          <a:pPr>
            <a:defRPr lang="en-US" cap="none" sz="12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End-of-pipe-investeringen van grote ondernemingen in de industrie naar milieugebied (2009-2013)
</a:t>
            </a:r>
            <a:r>
              <a:rPr lang="en-US" cap="none" sz="1400" b="1" i="0" u="none" baseline="0">
                <a:solidFill>
                  <a:srgbClr val="FF0000"/>
                </a:solidFill>
                <a:latin typeface="Calibri"/>
                <a:ea typeface="Calibri"/>
                <a:cs typeface="Calibri"/>
              </a:rPr>
              <a:t>Miljoen euro</a:t>
            </a:r>
          </a:p>
        </c:rich>
      </c:tx>
      <c:layout>
        <c:manualLayout>
          <c:xMode val="factor"/>
          <c:yMode val="factor"/>
          <c:x val="-0.002"/>
          <c:y val="-0.0115"/>
        </c:manualLayout>
      </c:layout>
      <c:spPr>
        <a:noFill/>
        <a:ln w="3175">
          <a:noFill/>
        </a:ln>
      </c:spPr>
    </c:title>
    <c:plotArea>
      <c:layout>
        <c:manualLayout>
          <c:xMode val="edge"/>
          <c:yMode val="edge"/>
          <c:x val="0.0075"/>
          <c:y val="0.2815"/>
          <c:w val="0.968"/>
          <c:h val="0.62925"/>
        </c:manualLayout>
      </c:layout>
      <c:lineChart>
        <c:grouping val="standard"/>
        <c:varyColors val="0"/>
        <c:ser>
          <c:idx val="0"/>
          <c:order val="0"/>
          <c:tx>
            <c:strRef>
              <c:f>inv_endpipe_nl!$A$40</c:f>
              <c:strCache>
                <c:ptCount val="1"/>
                <c:pt idx="0">
                  <c:v>Lucht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inv_endpipe_nl!$B$38:$F$38</c:f>
              <c:strCache/>
            </c:strRef>
          </c:cat>
          <c:val>
            <c:numRef>
              <c:f>inv_endpipe_nl!$B$40:$F$40</c:f>
              <c:numCache/>
            </c:numRef>
          </c:val>
          <c:smooth val="0"/>
        </c:ser>
        <c:ser>
          <c:idx val="1"/>
          <c:order val="1"/>
          <c:tx>
            <c:strRef>
              <c:f>inv_endpipe_nl!$A$41</c:f>
              <c:strCache>
                <c:ptCount val="1"/>
                <c:pt idx="0">
                  <c:v>Afvalwater</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inv_endpipe_nl!$B$38:$F$38</c:f>
              <c:strCache/>
            </c:strRef>
          </c:cat>
          <c:val>
            <c:numRef>
              <c:f>inv_endpipe_nl!$B$41:$F$41</c:f>
              <c:numCache/>
            </c:numRef>
          </c:val>
          <c:smooth val="0"/>
        </c:ser>
        <c:ser>
          <c:idx val="2"/>
          <c:order val="2"/>
          <c:tx>
            <c:strRef>
              <c:f>inv_endpipe_nl!$A$42</c:f>
              <c:strCache>
                <c:ptCount val="1"/>
                <c:pt idx="0">
                  <c:v>Afval</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inv_endpipe_nl!$B$38:$F$38</c:f>
              <c:strCache/>
            </c:strRef>
          </c:cat>
          <c:val>
            <c:numRef>
              <c:f>inv_endpipe_nl!$B$42:$F$42</c:f>
              <c:numCache/>
            </c:numRef>
          </c:val>
          <c:smooth val="0"/>
        </c:ser>
        <c:ser>
          <c:idx val="3"/>
          <c:order val="3"/>
          <c:tx>
            <c:strRef>
              <c:f>inv_endpipe_nl!$A$43</c:f>
              <c:strCache>
                <c:ptCount val="1"/>
                <c:pt idx="0">
                  <c:v>Overige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inv_endpipe_nl!$B$38:$F$38</c:f>
              <c:strCache/>
            </c:strRef>
          </c:cat>
          <c:val>
            <c:numRef>
              <c:f>inv_endpipe_nl!$B$43:$F$43</c:f>
              <c:numCache/>
            </c:numRef>
          </c:val>
          <c:smooth val="0"/>
        </c:ser>
        <c:marker val="1"/>
        <c:axId val="45479422"/>
        <c:axId val="6661615"/>
      </c:lineChart>
      <c:catAx>
        <c:axId val="4547942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50" b="0" i="0" u="none" baseline="0">
                <a:solidFill>
                  <a:srgbClr val="000000"/>
                </a:solidFill>
                <a:latin typeface="Calibri"/>
                <a:ea typeface="Calibri"/>
                <a:cs typeface="Calibri"/>
              </a:defRPr>
            </a:pPr>
          </a:p>
        </c:txPr>
        <c:crossAx val="6661615"/>
        <c:crosses val="autoZero"/>
        <c:auto val="1"/>
        <c:lblOffset val="100"/>
        <c:tickLblSkip val="1"/>
        <c:noMultiLvlLbl val="0"/>
      </c:catAx>
      <c:valAx>
        <c:axId val="666161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latin typeface="Calibri"/>
                <a:ea typeface="Calibri"/>
                <a:cs typeface="Calibri"/>
              </a:defRPr>
            </a:pPr>
          </a:p>
        </c:txPr>
        <c:crossAx val="45479422"/>
        <c:crossesAt val="1"/>
        <c:crossBetween val="between"/>
        <c:dispUnits/>
      </c:valAx>
      <c:spPr>
        <a:solidFill>
          <a:srgbClr val="FFFFFF"/>
        </a:solidFill>
        <a:ln w="3175">
          <a:noFill/>
        </a:ln>
      </c:spPr>
    </c:plotArea>
    <c:legend>
      <c:legendPos val="b"/>
      <c:layout>
        <c:manualLayout>
          <c:xMode val="edge"/>
          <c:yMode val="edge"/>
          <c:x val="0.1205"/>
          <c:y val="0.9145"/>
          <c:w val="0.75475"/>
          <c:h val="0.068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End-of-pipe-investeringen van middelgrote ondernemingen in de industrie naar milieugebied (2009-2013)
</a:t>
            </a:r>
            <a:r>
              <a:rPr lang="en-US" cap="none" sz="1400" b="1" i="0" u="none" baseline="0">
                <a:solidFill>
                  <a:srgbClr val="FF0000"/>
                </a:solidFill>
                <a:latin typeface="Calibri"/>
                <a:ea typeface="Calibri"/>
                <a:cs typeface="Calibri"/>
              </a:rPr>
              <a:t>Miljoen euro</a:t>
            </a:r>
          </a:p>
        </c:rich>
      </c:tx>
      <c:layout>
        <c:manualLayout>
          <c:xMode val="factor"/>
          <c:yMode val="factor"/>
          <c:x val="-0.004"/>
          <c:y val="-0.01125"/>
        </c:manualLayout>
      </c:layout>
      <c:spPr>
        <a:noFill/>
        <a:ln w="3175">
          <a:noFill/>
        </a:ln>
      </c:spPr>
    </c:title>
    <c:plotArea>
      <c:layout>
        <c:manualLayout>
          <c:xMode val="edge"/>
          <c:yMode val="edge"/>
          <c:x val="0.0075"/>
          <c:y val="0.28075"/>
          <c:w val="0.968"/>
          <c:h val="0.63225"/>
        </c:manualLayout>
      </c:layout>
      <c:lineChart>
        <c:grouping val="standard"/>
        <c:varyColors val="0"/>
        <c:ser>
          <c:idx val="0"/>
          <c:order val="0"/>
          <c:tx>
            <c:strRef>
              <c:f>inv_endpipe_nl!$A$49</c:f>
              <c:strCache>
                <c:ptCount val="1"/>
                <c:pt idx="0">
                  <c:v>Lucht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inv_endpipe_nl!$B$38:$F$38</c:f>
              <c:strCache/>
            </c:strRef>
          </c:cat>
          <c:val>
            <c:numRef>
              <c:f>inv_endpipe_nl!$B$49:$F$49</c:f>
              <c:numCache/>
            </c:numRef>
          </c:val>
          <c:smooth val="0"/>
        </c:ser>
        <c:ser>
          <c:idx val="1"/>
          <c:order val="1"/>
          <c:tx>
            <c:strRef>
              <c:f>inv_endpipe_nl!$A$50</c:f>
              <c:strCache>
                <c:ptCount val="1"/>
                <c:pt idx="0">
                  <c:v>Afvalwater</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inv_endpipe_nl!$B$38:$F$38</c:f>
              <c:strCache/>
            </c:strRef>
          </c:cat>
          <c:val>
            <c:numRef>
              <c:f>inv_endpipe_nl!$B$50:$F$50</c:f>
              <c:numCache/>
            </c:numRef>
          </c:val>
          <c:smooth val="0"/>
        </c:ser>
        <c:ser>
          <c:idx val="2"/>
          <c:order val="2"/>
          <c:tx>
            <c:strRef>
              <c:f>inv_endpipe_nl!$A$51</c:f>
              <c:strCache>
                <c:ptCount val="1"/>
                <c:pt idx="0">
                  <c:v>Afval</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inv_endpipe_nl!$B$38:$F$38</c:f>
              <c:strCache/>
            </c:strRef>
          </c:cat>
          <c:val>
            <c:numRef>
              <c:f>inv_endpipe_nl!$B$51:$F$51</c:f>
              <c:numCache/>
            </c:numRef>
          </c:val>
          <c:smooth val="0"/>
        </c:ser>
        <c:ser>
          <c:idx val="3"/>
          <c:order val="3"/>
          <c:tx>
            <c:strRef>
              <c:f>inv_endpipe_nl!$A$52</c:f>
              <c:strCache>
                <c:ptCount val="1"/>
                <c:pt idx="0">
                  <c:v>Overige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inv_endpipe_nl!$B$38:$F$38</c:f>
              <c:strCache/>
            </c:strRef>
          </c:cat>
          <c:val>
            <c:numRef>
              <c:f>inv_endpipe_nl!$B$52:$F$52</c:f>
              <c:numCache/>
            </c:numRef>
          </c:val>
          <c:smooth val="0"/>
        </c:ser>
        <c:marker val="1"/>
        <c:axId val="59954536"/>
        <c:axId val="2719913"/>
      </c:lineChart>
      <c:catAx>
        <c:axId val="5995453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50" b="0" i="0" u="none" baseline="0">
                <a:solidFill>
                  <a:srgbClr val="000000"/>
                </a:solidFill>
                <a:latin typeface="Calibri"/>
                <a:ea typeface="Calibri"/>
                <a:cs typeface="Calibri"/>
              </a:defRPr>
            </a:pPr>
          </a:p>
        </c:txPr>
        <c:crossAx val="2719913"/>
        <c:crosses val="autoZero"/>
        <c:auto val="1"/>
        <c:lblOffset val="100"/>
        <c:tickLblSkip val="1"/>
        <c:noMultiLvlLbl val="0"/>
      </c:catAx>
      <c:valAx>
        <c:axId val="271991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latin typeface="Calibri"/>
                <a:ea typeface="Calibri"/>
                <a:cs typeface="Calibri"/>
              </a:defRPr>
            </a:pPr>
          </a:p>
        </c:txPr>
        <c:crossAx val="59954536"/>
        <c:crossesAt val="1"/>
        <c:crossBetween val="between"/>
        <c:dispUnits/>
      </c:valAx>
      <c:spPr>
        <a:solidFill>
          <a:srgbClr val="FFFFFF"/>
        </a:solidFill>
        <a:ln w="3175">
          <a:noFill/>
        </a:ln>
      </c:spPr>
    </c:plotArea>
    <c:legend>
      <c:legendPos val="b"/>
      <c:layout>
        <c:manualLayout>
          <c:xMode val="edge"/>
          <c:yMode val="edge"/>
          <c:x val="0.1255"/>
          <c:y val="0.91475"/>
          <c:w val="0.747"/>
          <c:h val="0.0682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End-of-pipe investeringen naar milieugebied (2012-2013)
</a:t>
            </a:r>
            <a:r>
              <a:rPr lang="en-US" cap="none" sz="1400" b="1" i="0" u="none" baseline="0">
                <a:solidFill>
                  <a:srgbClr val="FF0000"/>
                </a:solidFill>
                <a:latin typeface="Calibri"/>
                <a:ea typeface="Calibri"/>
                <a:cs typeface="Calibri"/>
              </a:rPr>
              <a:t>Miljoen euro</a:t>
            </a:r>
          </a:p>
        </c:rich>
      </c:tx>
      <c:layout>
        <c:manualLayout>
          <c:xMode val="factor"/>
          <c:yMode val="factor"/>
          <c:x val="-0.00425"/>
          <c:y val="-0.012"/>
        </c:manualLayout>
      </c:layout>
      <c:spPr>
        <a:noFill/>
        <a:ln w="3175">
          <a:noFill/>
        </a:ln>
      </c:spPr>
    </c:title>
    <c:plotArea>
      <c:layout>
        <c:manualLayout>
          <c:xMode val="edge"/>
          <c:yMode val="edge"/>
          <c:x val="0.00775"/>
          <c:y val="0.2265"/>
          <c:w val="0.82525"/>
          <c:h val="0.789"/>
        </c:manualLayout>
      </c:layout>
      <c:barChart>
        <c:barDir val="col"/>
        <c:grouping val="clustered"/>
        <c:varyColors val="0"/>
        <c:ser>
          <c:idx val="0"/>
          <c:order val="0"/>
          <c:tx>
            <c:strRef>
              <c:f>inv_endpipe_nl!$F$7</c:f>
              <c:strCache>
                <c:ptCount val="1"/>
                <c:pt idx="0">
                  <c:v>2013</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AA4643"/>
              </a:solidFill>
              <a:ln w="3175">
                <a:noFill/>
              </a:ln>
            </c:spPr>
          </c:dPt>
          <c:dPt>
            <c:idx val="1"/>
            <c:invertIfNegative val="0"/>
            <c:spPr>
              <a:solidFill>
                <a:srgbClr val="AA4643"/>
              </a:solidFill>
              <a:ln w="3175">
                <a:noFill/>
              </a:ln>
            </c:spPr>
          </c:dPt>
          <c:dPt>
            <c:idx val="2"/>
            <c:invertIfNegative val="0"/>
            <c:spPr>
              <a:solidFill>
                <a:srgbClr val="AA4643"/>
              </a:solidFill>
              <a:ln w="3175">
                <a:noFill/>
              </a:ln>
            </c:spPr>
          </c:dPt>
          <c:dPt>
            <c:idx val="3"/>
            <c:invertIfNegative val="0"/>
            <c:spPr>
              <a:solidFill>
                <a:srgbClr val="AA4643"/>
              </a:solidFill>
              <a:ln w="3175">
                <a:noFill/>
              </a:ln>
            </c:spPr>
          </c:dPt>
          <c:cat>
            <c:strRef>
              <c:f>inv_endpipe_nl!$A$9:$A$12</c:f>
              <c:strCache/>
            </c:strRef>
          </c:cat>
          <c:val>
            <c:numRef>
              <c:f>inv_endpipe_nl!$F$9:$F$12</c:f>
              <c:numCache/>
            </c:numRef>
          </c:val>
        </c:ser>
        <c:ser>
          <c:idx val="1"/>
          <c:order val="1"/>
          <c:tx>
            <c:strRef>
              <c:f>inv_endpipe_nl!$E$7</c:f>
              <c:strCache>
                <c:ptCount val="1"/>
                <c:pt idx="0">
                  <c:v>2012</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inv_endpipe_nl!$A$9:$A$12</c:f>
              <c:strCache/>
            </c:strRef>
          </c:cat>
          <c:val>
            <c:numRef>
              <c:f>inv_endpipe_nl!$E$9:$E$12</c:f>
              <c:numCache/>
            </c:numRef>
          </c:val>
        </c:ser>
        <c:gapWidth val="100"/>
        <c:axId val="24479218"/>
        <c:axId val="18986371"/>
      </c:barChart>
      <c:catAx>
        <c:axId val="24479218"/>
        <c:scaling>
          <c:orientation val="minMax"/>
        </c:scaling>
        <c:axPos val="b"/>
        <c:delete val="0"/>
        <c:numFmt formatCode="General" sourceLinked="1"/>
        <c:majorTickMark val="out"/>
        <c:minorTickMark val="none"/>
        <c:tickLblPos val="nextTo"/>
        <c:spPr>
          <a:ln w="3175">
            <a:solidFill>
              <a:srgbClr val="808080"/>
            </a:solidFill>
          </a:ln>
        </c:spPr>
        <c:crossAx val="18986371"/>
        <c:crosses val="autoZero"/>
        <c:auto val="1"/>
        <c:lblOffset val="100"/>
        <c:tickLblSkip val="1"/>
        <c:noMultiLvlLbl val="0"/>
      </c:catAx>
      <c:valAx>
        <c:axId val="189863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479218"/>
        <c:crossesAt val="1"/>
        <c:crossBetween val="between"/>
        <c:dispUnits/>
      </c:valAx>
      <c:spPr>
        <a:noFill/>
        <a:ln>
          <a:noFill/>
        </a:ln>
      </c:spPr>
    </c:plotArea>
    <c:legend>
      <c:legendPos val="r"/>
      <c:layout>
        <c:manualLayout>
          <c:xMode val="edge"/>
          <c:yMode val="edge"/>
          <c:x val="0.86425"/>
          <c:y val="0.53425"/>
          <c:w val="0.12725"/>
          <c:h val="0.15825"/>
        </c:manualLayout>
      </c:layout>
      <c:overlay val="0"/>
      <c:spPr>
        <a:noFill/>
        <a:ln w="3175">
          <a:noFill/>
        </a:ln>
      </c:spPr>
      <c:txPr>
        <a:bodyPr vert="horz" rot="0"/>
        <a:lstStyle/>
        <a:p>
          <a:pPr>
            <a:defRPr lang="en-US" cap="none" sz="12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chart" Target="/xl/charts/chart27.xml" /><Relationship Id="rId6" Type="http://schemas.openxmlformats.org/officeDocument/2006/relationships/chart" Target="/xl/charts/chart28.xml" /><Relationship Id="rId7" Type="http://schemas.openxmlformats.org/officeDocument/2006/relationships/chart" Target="/xl/charts/chart2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14</xdr:row>
      <xdr:rowOff>28575</xdr:rowOff>
    </xdr:from>
    <xdr:to>
      <xdr:col>1</xdr:col>
      <xdr:colOff>2857500</xdr:colOff>
      <xdr:row>33</xdr:row>
      <xdr:rowOff>114300</xdr:rowOff>
    </xdr:to>
    <xdr:graphicFrame>
      <xdr:nvGraphicFramePr>
        <xdr:cNvPr id="1" name="Graphique 1"/>
        <xdr:cNvGraphicFramePr/>
      </xdr:nvGraphicFramePr>
      <xdr:xfrm>
        <a:off x="742950" y="3086100"/>
        <a:ext cx="2876550" cy="3705225"/>
      </xdr:xfrm>
      <a:graphic>
        <a:graphicData uri="http://schemas.openxmlformats.org/drawingml/2006/chart">
          <c:chart xmlns:c="http://schemas.openxmlformats.org/drawingml/2006/chart" r:id="rId1"/>
        </a:graphicData>
      </a:graphic>
    </xdr:graphicFrame>
    <xdr:clientData/>
  </xdr:twoCellAnchor>
  <xdr:twoCellAnchor>
    <xdr:from>
      <xdr:col>1</xdr:col>
      <xdr:colOff>2809875</xdr:colOff>
      <xdr:row>14</xdr:row>
      <xdr:rowOff>28575</xdr:rowOff>
    </xdr:from>
    <xdr:to>
      <xdr:col>5</xdr:col>
      <xdr:colOff>762000</xdr:colOff>
      <xdr:row>33</xdr:row>
      <xdr:rowOff>142875</xdr:rowOff>
    </xdr:to>
    <xdr:graphicFrame>
      <xdr:nvGraphicFramePr>
        <xdr:cNvPr id="2" name="Graphique 4"/>
        <xdr:cNvGraphicFramePr/>
      </xdr:nvGraphicFramePr>
      <xdr:xfrm>
        <a:off x="3571875" y="3086100"/>
        <a:ext cx="4362450" cy="3733800"/>
      </xdr:xfrm>
      <a:graphic>
        <a:graphicData uri="http://schemas.openxmlformats.org/drawingml/2006/chart">
          <c:chart xmlns:c="http://schemas.openxmlformats.org/drawingml/2006/chart" r:id="rId2"/>
        </a:graphicData>
      </a:graphic>
    </xdr:graphicFrame>
    <xdr:clientData/>
  </xdr:twoCellAnchor>
  <xdr:twoCellAnchor>
    <xdr:from>
      <xdr:col>7</xdr:col>
      <xdr:colOff>390525</xdr:colOff>
      <xdr:row>14</xdr:row>
      <xdr:rowOff>85725</xdr:rowOff>
    </xdr:from>
    <xdr:to>
      <xdr:col>13</xdr:col>
      <xdr:colOff>657225</xdr:colOff>
      <xdr:row>34</xdr:row>
      <xdr:rowOff>28575</xdr:rowOff>
    </xdr:to>
    <xdr:graphicFrame>
      <xdr:nvGraphicFramePr>
        <xdr:cNvPr id="3" name="Graphique 5"/>
        <xdr:cNvGraphicFramePr/>
      </xdr:nvGraphicFramePr>
      <xdr:xfrm>
        <a:off x="9134475" y="3143250"/>
        <a:ext cx="5219700" cy="3752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4</xdr:row>
      <xdr:rowOff>28575</xdr:rowOff>
    </xdr:from>
    <xdr:to>
      <xdr:col>12</xdr:col>
      <xdr:colOff>38100</xdr:colOff>
      <xdr:row>18</xdr:row>
      <xdr:rowOff>209550</xdr:rowOff>
    </xdr:to>
    <xdr:graphicFrame>
      <xdr:nvGraphicFramePr>
        <xdr:cNvPr id="1" name="Graphique 1"/>
        <xdr:cNvGraphicFramePr/>
      </xdr:nvGraphicFramePr>
      <xdr:xfrm>
        <a:off x="8143875" y="1019175"/>
        <a:ext cx="4486275" cy="325755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20</xdr:row>
      <xdr:rowOff>9525</xdr:rowOff>
    </xdr:from>
    <xdr:to>
      <xdr:col>1</xdr:col>
      <xdr:colOff>676275</xdr:colOff>
      <xdr:row>33</xdr:row>
      <xdr:rowOff>133350</xdr:rowOff>
    </xdr:to>
    <xdr:graphicFrame>
      <xdr:nvGraphicFramePr>
        <xdr:cNvPr id="2" name="Graphique 3"/>
        <xdr:cNvGraphicFramePr/>
      </xdr:nvGraphicFramePr>
      <xdr:xfrm>
        <a:off x="161925" y="4552950"/>
        <a:ext cx="4505325" cy="3219450"/>
      </xdr:xfrm>
      <a:graphic>
        <a:graphicData uri="http://schemas.openxmlformats.org/drawingml/2006/chart">
          <c:chart xmlns:c="http://schemas.openxmlformats.org/drawingml/2006/chart" r:id="rId2"/>
        </a:graphicData>
      </a:graphic>
    </xdr:graphicFrame>
    <xdr:clientData/>
  </xdr:twoCellAnchor>
  <xdr:twoCellAnchor>
    <xdr:from>
      <xdr:col>1</xdr:col>
      <xdr:colOff>790575</xdr:colOff>
      <xdr:row>20</xdr:row>
      <xdr:rowOff>9525</xdr:rowOff>
    </xdr:from>
    <xdr:to>
      <xdr:col>7</xdr:col>
      <xdr:colOff>495300</xdr:colOff>
      <xdr:row>33</xdr:row>
      <xdr:rowOff>152400</xdr:rowOff>
    </xdr:to>
    <xdr:graphicFrame>
      <xdr:nvGraphicFramePr>
        <xdr:cNvPr id="3" name="Graphique 3"/>
        <xdr:cNvGraphicFramePr/>
      </xdr:nvGraphicFramePr>
      <xdr:xfrm>
        <a:off x="4781550" y="4552950"/>
        <a:ext cx="4495800" cy="3238500"/>
      </xdr:xfrm>
      <a:graphic>
        <a:graphicData uri="http://schemas.openxmlformats.org/drawingml/2006/chart">
          <c:chart xmlns:c="http://schemas.openxmlformats.org/drawingml/2006/chart" r:id="rId3"/>
        </a:graphicData>
      </a:graphic>
    </xdr:graphicFrame>
    <xdr:clientData/>
  </xdr:twoCellAnchor>
  <xdr:twoCellAnchor>
    <xdr:from>
      <xdr:col>6</xdr:col>
      <xdr:colOff>419100</xdr:colOff>
      <xdr:row>36</xdr:row>
      <xdr:rowOff>19050</xdr:rowOff>
    </xdr:from>
    <xdr:to>
      <xdr:col>12</xdr:col>
      <xdr:colOff>514350</xdr:colOff>
      <xdr:row>53</xdr:row>
      <xdr:rowOff>57150</xdr:rowOff>
    </xdr:to>
    <xdr:graphicFrame>
      <xdr:nvGraphicFramePr>
        <xdr:cNvPr id="4" name="Graphique 1"/>
        <xdr:cNvGraphicFramePr/>
      </xdr:nvGraphicFramePr>
      <xdr:xfrm>
        <a:off x="8439150" y="8324850"/>
        <a:ext cx="4667250" cy="3429000"/>
      </xdr:xfrm>
      <a:graphic>
        <a:graphicData uri="http://schemas.openxmlformats.org/drawingml/2006/chart">
          <c:chart xmlns:c="http://schemas.openxmlformats.org/drawingml/2006/chart" r:id="rId4"/>
        </a:graphicData>
      </a:graphic>
    </xdr:graphicFrame>
    <xdr:clientData/>
  </xdr:twoCellAnchor>
  <xdr:twoCellAnchor>
    <xdr:from>
      <xdr:col>6</xdr:col>
      <xdr:colOff>390525</xdr:colOff>
      <xdr:row>53</xdr:row>
      <xdr:rowOff>180975</xdr:rowOff>
    </xdr:from>
    <xdr:to>
      <xdr:col>12</xdr:col>
      <xdr:colOff>533400</xdr:colOff>
      <xdr:row>72</xdr:row>
      <xdr:rowOff>0</xdr:rowOff>
    </xdr:to>
    <xdr:graphicFrame>
      <xdr:nvGraphicFramePr>
        <xdr:cNvPr id="5" name="Graphique 8"/>
        <xdr:cNvGraphicFramePr/>
      </xdr:nvGraphicFramePr>
      <xdr:xfrm>
        <a:off x="8410575" y="11877675"/>
        <a:ext cx="4714875" cy="3438525"/>
      </xdr:xfrm>
      <a:graphic>
        <a:graphicData uri="http://schemas.openxmlformats.org/drawingml/2006/chart">
          <c:chart xmlns:c="http://schemas.openxmlformats.org/drawingml/2006/chart" r:id="rId5"/>
        </a:graphicData>
      </a:graphic>
    </xdr:graphicFrame>
    <xdr:clientData/>
  </xdr:twoCellAnchor>
  <xdr:twoCellAnchor>
    <xdr:from>
      <xdr:col>12</xdr:col>
      <xdr:colOff>95250</xdr:colOff>
      <xdr:row>4</xdr:row>
      <xdr:rowOff>0</xdr:rowOff>
    </xdr:from>
    <xdr:to>
      <xdr:col>18</xdr:col>
      <xdr:colOff>28575</xdr:colOff>
      <xdr:row>18</xdr:row>
      <xdr:rowOff>200025</xdr:rowOff>
    </xdr:to>
    <xdr:graphicFrame>
      <xdr:nvGraphicFramePr>
        <xdr:cNvPr id="6" name="Graphique 3"/>
        <xdr:cNvGraphicFramePr/>
      </xdr:nvGraphicFramePr>
      <xdr:xfrm>
        <a:off x="12687300" y="990600"/>
        <a:ext cx="4505325" cy="3276600"/>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257175</xdr:colOff>
      <xdr:row>1</xdr:row>
      <xdr:rowOff>28575</xdr:rowOff>
    </xdr:from>
    <xdr:to>
      <xdr:col>15</xdr:col>
      <xdr:colOff>733425</xdr:colOff>
      <xdr:row>13</xdr:row>
      <xdr:rowOff>47625</xdr:rowOff>
    </xdr:to>
    <xdr:graphicFrame>
      <xdr:nvGraphicFramePr>
        <xdr:cNvPr id="1" name="Graphique 7"/>
        <xdr:cNvGraphicFramePr/>
      </xdr:nvGraphicFramePr>
      <xdr:xfrm>
        <a:off x="12649200" y="361950"/>
        <a:ext cx="2762250" cy="2800350"/>
      </xdr:xfrm>
      <a:graphic>
        <a:graphicData uri="http://schemas.openxmlformats.org/drawingml/2006/chart">
          <c:chart xmlns:c="http://schemas.openxmlformats.org/drawingml/2006/chart" r:id="rId1"/>
        </a:graphicData>
      </a:graphic>
    </xdr:graphicFrame>
    <xdr:clientData/>
  </xdr:twoCellAnchor>
  <xdr:twoCellAnchor>
    <xdr:from>
      <xdr:col>12</xdr:col>
      <xdr:colOff>266700</xdr:colOff>
      <xdr:row>14</xdr:row>
      <xdr:rowOff>19050</xdr:rowOff>
    </xdr:from>
    <xdr:to>
      <xdr:col>15</xdr:col>
      <xdr:colOff>742950</xdr:colOff>
      <xdr:row>27</xdr:row>
      <xdr:rowOff>0</xdr:rowOff>
    </xdr:to>
    <xdr:graphicFrame>
      <xdr:nvGraphicFramePr>
        <xdr:cNvPr id="2" name="Graphique 8"/>
        <xdr:cNvGraphicFramePr/>
      </xdr:nvGraphicFramePr>
      <xdr:xfrm>
        <a:off x="12658725" y="3324225"/>
        <a:ext cx="2762250" cy="2457450"/>
      </xdr:xfrm>
      <a:graphic>
        <a:graphicData uri="http://schemas.openxmlformats.org/drawingml/2006/chart">
          <c:chart xmlns:c="http://schemas.openxmlformats.org/drawingml/2006/chart" r:id="rId2"/>
        </a:graphicData>
      </a:graphic>
    </xdr:graphicFrame>
    <xdr:clientData/>
  </xdr:twoCellAnchor>
  <xdr:twoCellAnchor>
    <xdr:from>
      <xdr:col>0</xdr:col>
      <xdr:colOff>133350</xdr:colOff>
      <xdr:row>13</xdr:row>
      <xdr:rowOff>38100</xdr:rowOff>
    </xdr:from>
    <xdr:to>
      <xdr:col>1</xdr:col>
      <xdr:colOff>314325</xdr:colOff>
      <xdr:row>27</xdr:row>
      <xdr:rowOff>57150</xdr:rowOff>
    </xdr:to>
    <xdr:graphicFrame>
      <xdr:nvGraphicFramePr>
        <xdr:cNvPr id="3" name="Graphique 6"/>
        <xdr:cNvGraphicFramePr/>
      </xdr:nvGraphicFramePr>
      <xdr:xfrm>
        <a:off x="133350" y="3152775"/>
        <a:ext cx="3981450" cy="2686050"/>
      </xdr:xfrm>
      <a:graphic>
        <a:graphicData uri="http://schemas.openxmlformats.org/drawingml/2006/chart">
          <c:chart xmlns:c="http://schemas.openxmlformats.org/drawingml/2006/chart" r:id="rId3"/>
        </a:graphicData>
      </a:graphic>
    </xdr:graphicFrame>
    <xdr:clientData/>
  </xdr:twoCellAnchor>
  <xdr:twoCellAnchor>
    <xdr:from>
      <xdr:col>16</xdr:col>
      <xdr:colOff>38100</xdr:colOff>
      <xdr:row>1</xdr:row>
      <xdr:rowOff>0</xdr:rowOff>
    </xdr:from>
    <xdr:to>
      <xdr:col>19</xdr:col>
      <xdr:colOff>514350</xdr:colOff>
      <xdr:row>13</xdr:row>
      <xdr:rowOff>19050</xdr:rowOff>
    </xdr:to>
    <xdr:graphicFrame>
      <xdr:nvGraphicFramePr>
        <xdr:cNvPr id="4" name="Graphique 7"/>
        <xdr:cNvGraphicFramePr/>
      </xdr:nvGraphicFramePr>
      <xdr:xfrm>
        <a:off x="15478125" y="333375"/>
        <a:ext cx="2762250" cy="2800350"/>
      </xdr:xfrm>
      <a:graphic>
        <a:graphicData uri="http://schemas.openxmlformats.org/drawingml/2006/chart">
          <c:chart xmlns:c="http://schemas.openxmlformats.org/drawingml/2006/chart" r:id="rId4"/>
        </a:graphicData>
      </a:graphic>
    </xdr:graphicFrame>
    <xdr:clientData/>
  </xdr:twoCellAnchor>
  <xdr:twoCellAnchor>
    <xdr:from>
      <xdr:col>16</xdr:col>
      <xdr:colOff>57150</xdr:colOff>
      <xdr:row>13</xdr:row>
      <xdr:rowOff>190500</xdr:rowOff>
    </xdr:from>
    <xdr:to>
      <xdr:col>19</xdr:col>
      <xdr:colOff>533400</xdr:colOff>
      <xdr:row>26</xdr:row>
      <xdr:rowOff>171450</xdr:rowOff>
    </xdr:to>
    <xdr:graphicFrame>
      <xdr:nvGraphicFramePr>
        <xdr:cNvPr id="5" name="Graphique 8"/>
        <xdr:cNvGraphicFramePr/>
      </xdr:nvGraphicFramePr>
      <xdr:xfrm>
        <a:off x="15497175" y="3305175"/>
        <a:ext cx="2762250" cy="2457450"/>
      </xdr:xfrm>
      <a:graphic>
        <a:graphicData uri="http://schemas.openxmlformats.org/drawingml/2006/chart">
          <c:chart xmlns:c="http://schemas.openxmlformats.org/drawingml/2006/chart" r:id="rId5"/>
        </a:graphicData>
      </a:graphic>
    </xdr:graphicFrame>
    <xdr:clientData/>
  </xdr:twoCellAnchor>
  <xdr:twoCellAnchor>
    <xdr:from>
      <xdr:col>1</xdr:col>
      <xdr:colOff>342900</xdr:colOff>
      <xdr:row>13</xdr:row>
      <xdr:rowOff>28575</xdr:rowOff>
    </xdr:from>
    <xdr:to>
      <xdr:col>6</xdr:col>
      <xdr:colOff>447675</xdr:colOff>
      <xdr:row>27</xdr:row>
      <xdr:rowOff>47625</xdr:rowOff>
    </xdr:to>
    <xdr:graphicFrame>
      <xdr:nvGraphicFramePr>
        <xdr:cNvPr id="6" name="Graphique 6"/>
        <xdr:cNvGraphicFramePr/>
      </xdr:nvGraphicFramePr>
      <xdr:xfrm>
        <a:off x="4143375" y="3143250"/>
        <a:ext cx="4124325" cy="2686050"/>
      </xdr:xfrm>
      <a:graphic>
        <a:graphicData uri="http://schemas.openxmlformats.org/drawingml/2006/chart">
          <c:chart xmlns:c="http://schemas.openxmlformats.org/drawingml/2006/chart" r:id="rId6"/>
        </a:graphicData>
      </a:graphic>
    </xdr:graphicFrame>
    <xdr:clientData/>
  </xdr:twoCellAnchor>
  <xdr:twoCellAnchor>
    <xdr:from>
      <xdr:col>6</xdr:col>
      <xdr:colOff>476250</xdr:colOff>
      <xdr:row>13</xdr:row>
      <xdr:rowOff>28575</xdr:rowOff>
    </xdr:from>
    <xdr:to>
      <xdr:col>12</xdr:col>
      <xdr:colOff>38100</xdr:colOff>
      <xdr:row>27</xdr:row>
      <xdr:rowOff>47625</xdr:rowOff>
    </xdr:to>
    <xdr:graphicFrame>
      <xdr:nvGraphicFramePr>
        <xdr:cNvPr id="7" name="Graphique 6"/>
        <xdr:cNvGraphicFramePr/>
      </xdr:nvGraphicFramePr>
      <xdr:xfrm>
        <a:off x="8296275" y="3143250"/>
        <a:ext cx="4133850" cy="2686050"/>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1</xdr:row>
      <xdr:rowOff>38100</xdr:rowOff>
    </xdr:from>
    <xdr:to>
      <xdr:col>8</xdr:col>
      <xdr:colOff>66675</xdr:colOff>
      <xdr:row>16</xdr:row>
      <xdr:rowOff>180975</xdr:rowOff>
    </xdr:to>
    <xdr:graphicFrame>
      <xdr:nvGraphicFramePr>
        <xdr:cNvPr id="1" name="Graphique 1"/>
        <xdr:cNvGraphicFramePr/>
      </xdr:nvGraphicFramePr>
      <xdr:xfrm>
        <a:off x="7772400" y="371475"/>
        <a:ext cx="4848225" cy="32480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19050</xdr:rowOff>
    </xdr:from>
    <xdr:to>
      <xdr:col>1</xdr:col>
      <xdr:colOff>457200</xdr:colOff>
      <xdr:row>32</xdr:row>
      <xdr:rowOff>161925</xdr:rowOff>
    </xdr:to>
    <xdr:graphicFrame>
      <xdr:nvGraphicFramePr>
        <xdr:cNvPr id="2" name="Graphique 4"/>
        <xdr:cNvGraphicFramePr/>
      </xdr:nvGraphicFramePr>
      <xdr:xfrm>
        <a:off x="104775" y="3457575"/>
        <a:ext cx="3905250" cy="3190875"/>
      </xdr:xfrm>
      <a:graphic>
        <a:graphicData uri="http://schemas.openxmlformats.org/drawingml/2006/chart">
          <c:chart xmlns:c="http://schemas.openxmlformats.org/drawingml/2006/chart" r:id="rId2"/>
        </a:graphicData>
      </a:graphic>
    </xdr:graphicFrame>
    <xdr:clientData/>
  </xdr:twoCellAnchor>
  <xdr:twoCellAnchor>
    <xdr:from>
      <xdr:col>8</xdr:col>
      <xdr:colOff>133350</xdr:colOff>
      <xdr:row>1</xdr:row>
      <xdr:rowOff>38100</xdr:rowOff>
    </xdr:from>
    <xdr:to>
      <xdr:col>14</xdr:col>
      <xdr:colOff>419100</xdr:colOff>
      <xdr:row>16</xdr:row>
      <xdr:rowOff>190500</xdr:rowOff>
    </xdr:to>
    <xdr:graphicFrame>
      <xdr:nvGraphicFramePr>
        <xdr:cNvPr id="3" name="Graphique 1"/>
        <xdr:cNvGraphicFramePr/>
      </xdr:nvGraphicFramePr>
      <xdr:xfrm>
        <a:off x="12687300" y="371475"/>
        <a:ext cx="4857750" cy="3257550"/>
      </xdr:xfrm>
      <a:graphic>
        <a:graphicData uri="http://schemas.openxmlformats.org/drawingml/2006/chart">
          <c:chart xmlns:c="http://schemas.openxmlformats.org/drawingml/2006/chart" r:id="rId3"/>
        </a:graphicData>
      </a:graphic>
    </xdr:graphicFrame>
    <xdr:clientData/>
  </xdr:twoCellAnchor>
  <xdr:twoCellAnchor>
    <xdr:from>
      <xdr:col>1</xdr:col>
      <xdr:colOff>571500</xdr:colOff>
      <xdr:row>16</xdr:row>
      <xdr:rowOff>0</xdr:rowOff>
    </xdr:from>
    <xdr:to>
      <xdr:col>6</xdr:col>
      <xdr:colOff>342900</xdr:colOff>
      <xdr:row>32</xdr:row>
      <xdr:rowOff>142875</xdr:rowOff>
    </xdr:to>
    <xdr:graphicFrame>
      <xdr:nvGraphicFramePr>
        <xdr:cNvPr id="4" name="Graphique 4"/>
        <xdr:cNvGraphicFramePr/>
      </xdr:nvGraphicFramePr>
      <xdr:xfrm>
        <a:off x="4124325" y="3438525"/>
        <a:ext cx="3905250" cy="3190875"/>
      </xdr:xfrm>
      <a:graphic>
        <a:graphicData uri="http://schemas.openxmlformats.org/drawingml/2006/chart">
          <c:chart xmlns:c="http://schemas.openxmlformats.org/drawingml/2006/chart" r:id="rId4"/>
        </a:graphicData>
      </a:graphic>
    </xdr:graphicFrame>
    <xdr:clientData/>
  </xdr:twoCellAnchor>
  <xdr:twoCellAnchor>
    <xdr:from>
      <xdr:col>6</xdr:col>
      <xdr:colOff>866775</xdr:colOff>
      <xdr:row>30</xdr:row>
      <xdr:rowOff>9525</xdr:rowOff>
    </xdr:from>
    <xdr:to>
      <xdr:col>9</xdr:col>
      <xdr:colOff>542925</xdr:colOff>
      <xdr:row>46</xdr:row>
      <xdr:rowOff>180975</xdr:rowOff>
    </xdr:to>
    <xdr:graphicFrame>
      <xdr:nvGraphicFramePr>
        <xdr:cNvPr id="5" name="Graphique 1"/>
        <xdr:cNvGraphicFramePr/>
      </xdr:nvGraphicFramePr>
      <xdr:xfrm>
        <a:off x="8553450" y="6115050"/>
        <a:ext cx="5305425" cy="3390900"/>
      </xdr:xfrm>
      <a:graphic>
        <a:graphicData uri="http://schemas.openxmlformats.org/drawingml/2006/chart">
          <c:chart xmlns:c="http://schemas.openxmlformats.org/drawingml/2006/chart" r:id="rId5"/>
        </a:graphicData>
      </a:graphic>
    </xdr:graphicFrame>
    <xdr:clientData/>
  </xdr:twoCellAnchor>
  <xdr:twoCellAnchor>
    <xdr:from>
      <xdr:col>6</xdr:col>
      <xdr:colOff>885825</xdr:colOff>
      <xdr:row>48</xdr:row>
      <xdr:rowOff>85725</xdr:rowOff>
    </xdr:from>
    <xdr:to>
      <xdr:col>9</xdr:col>
      <xdr:colOff>561975</xdr:colOff>
      <xdr:row>66</xdr:row>
      <xdr:rowOff>47625</xdr:rowOff>
    </xdr:to>
    <xdr:graphicFrame>
      <xdr:nvGraphicFramePr>
        <xdr:cNvPr id="6" name="Graphique 9"/>
        <xdr:cNvGraphicFramePr/>
      </xdr:nvGraphicFramePr>
      <xdr:xfrm>
        <a:off x="8572500" y="9801225"/>
        <a:ext cx="5305425" cy="3400425"/>
      </xdr:xfrm>
      <a:graphic>
        <a:graphicData uri="http://schemas.openxmlformats.org/drawingml/2006/chart">
          <c:chart xmlns:c="http://schemas.openxmlformats.org/drawingml/2006/chart" r:id="rId6"/>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14</xdr:row>
      <xdr:rowOff>19050</xdr:rowOff>
    </xdr:from>
    <xdr:to>
      <xdr:col>0</xdr:col>
      <xdr:colOff>4743450</xdr:colOff>
      <xdr:row>31</xdr:row>
      <xdr:rowOff>0</xdr:rowOff>
    </xdr:to>
    <xdr:graphicFrame>
      <xdr:nvGraphicFramePr>
        <xdr:cNvPr id="1" name="Graphique 1"/>
        <xdr:cNvGraphicFramePr/>
      </xdr:nvGraphicFramePr>
      <xdr:xfrm>
        <a:off x="171450" y="2924175"/>
        <a:ext cx="4562475" cy="3219450"/>
      </xdr:xfrm>
      <a:graphic>
        <a:graphicData uri="http://schemas.openxmlformats.org/drawingml/2006/chart">
          <c:chart xmlns:c="http://schemas.openxmlformats.org/drawingml/2006/chart" r:id="rId1"/>
        </a:graphicData>
      </a:graphic>
    </xdr:graphicFrame>
    <xdr:clientData/>
  </xdr:twoCellAnchor>
  <xdr:twoCellAnchor>
    <xdr:from>
      <xdr:col>0</xdr:col>
      <xdr:colOff>4800600</xdr:colOff>
      <xdr:row>13</xdr:row>
      <xdr:rowOff>180975</xdr:rowOff>
    </xdr:from>
    <xdr:to>
      <xdr:col>5</xdr:col>
      <xdr:colOff>19050</xdr:colOff>
      <xdr:row>31</xdr:row>
      <xdr:rowOff>9525</xdr:rowOff>
    </xdr:to>
    <xdr:graphicFrame>
      <xdr:nvGraphicFramePr>
        <xdr:cNvPr id="2" name="Graphique 2"/>
        <xdr:cNvGraphicFramePr/>
      </xdr:nvGraphicFramePr>
      <xdr:xfrm>
        <a:off x="4800600" y="2895600"/>
        <a:ext cx="4562475" cy="3257550"/>
      </xdr:xfrm>
      <a:graphic>
        <a:graphicData uri="http://schemas.openxmlformats.org/drawingml/2006/chart">
          <c:chart xmlns:c="http://schemas.openxmlformats.org/drawingml/2006/chart" r:id="rId2"/>
        </a:graphicData>
      </a:graphic>
    </xdr:graphicFrame>
    <xdr:clientData/>
  </xdr:twoCellAnchor>
  <xdr:twoCellAnchor>
    <xdr:from>
      <xdr:col>5</xdr:col>
      <xdr:colOff>114300</xdr:colOff>
      <xdr:row>13</xdr:row>
      <xdr:rowOff>180975</xdr:rowOff>
    </xdr:from>
    <xdr:to>
      <xdr:col>11</xdr:col>
      <xdr:colOff>114300</xdr:colOff>
      <xdr:row>30</xdr:row>
      <xdr:rowOff>180975</xdr:rowOff>
    </xdr:to>
    <xdr:graphicFrame>
      <xdr:nvGraphicFramePr>
        <xdr:cNvPr id="3" name="Graphique 3"/>
        <xdr:cNvGraphicFramePr/>
      </xdr:nvGraphicFramePr>
      <xdr:xfrm>
        <a:off x="9458325" y="2895600"/>
        <a:ext cx="4572000" cy="3238500"/>
      </xdr:xfrm>
      <a:graphic>
        <a:graphicData uri="http://schemas.openxmlformats.org/drawingml/2006/chart">
          <c:chart xmlns:c="http://schemas.openxmlformats.org/drawingml/2006/chart" r:id="rId3"/>
        </a:graphicData>
      </a:graphic>
    </xdr:graphicFrame>
    <xdr:clientData/>
  </xdr:twoCellAnchor>
  <xdr:twoCellAnchor>
    <xdr:from>
      <xdr:col>11</xdr:col>
      <xdr:colOff>609600</xdr:colOff>
      <xdr:row>0</xdr:row>
      <xdr:rowOff>38100</xdr:rowOff>
    </xdr:from>
    <xdr:to>
      <xdr:col>17</xdr:col>
      <xdr:colOff>609600</xdr:colOff>
      <xdr:row>13</xdr:row>
      <xdr:rowOff>66675</xdr:rowOff>
    </xdr:to>
    <xdr:graphicFrame>
      <xdr:nvGraphicFramePr>
        <xdr:cNvPr id="4" name="Graphique 4"/>
        <xdr:cNvGraphicFramePr/>
      </xdr:nvGraphicFramePr>
      <xdr:xfrm>
        <a:off x="14525625" y="38100"/>
        <a:ext cx="4572000" cy="2743200"/>
      </xdr:xfrm>
      <a:graphic>
        <a:graphicData uri="http://schemas.openxmlformats.org/drawingml/2006/chart">
          <c:chart xmlns:c="http://schemas.openxmlformats.org/drawingml/2006/chart" r:id="rId4"/>
        </a:graphicData>
      </a:graphic>
    </xdr:graphicFrame>
    <xdr:clientData/>
  </xdr:twoCellAnchor>
  <xdr:twoCellAnchor>
    <xdr:from>
      <xdr:col>17</xdr:col>
      <xdr:colOff>638175</xdr:colOff>
      <xdr:row>0</xdr:row>
      <xdr:rowOff>47625</xdr:rowOff>
    </xdr:from>
    <xdr:to>
      <xdr:col>23</xdr:col>
      <xdr:colOff>638175</xdr:colOff>
      <xdr:row>13</xdr:row>
      <xdr:rowOff>76200</xdr:rowOff>
    </xdr:to>
    <xdr:graphicFrame>
      <xdr:nvGraphicFramePr>
        <xdr:cNvPr id="5" name="Graphique 5"/>
        <xdr:cNvGraphicFramePr/>
      </xdr:nvGraphicFramePr>
      <xdr:xfrm>
        <a:off x="19126200" y="47625"/>
        <a:ext cx="4572000" cy="2743200"/>
      </xdr:xfrm>
      <a:graphic>
        <a:graphicData uri="http://schemas.openxmlformats.org/drawingml/2006/chart">
          <c:chart xmlns:c="http://schemas.openxmlformats.org/drawingml/2006/chart" r:id="rId5"/>
        </a:graphicData>
      </a:graphic>
    </xdr:graphicFrame>
    <xdr:clientData/>
  </xdr:twoCellAnchor>
  <xdr:twoCellAnchor>
    <xdr:from>
      <xdr:col>11</xdr:col>
      <xdr:colOff>571500</xdr:colOff>
      <xdr:row>14</xdr:row>
      <xdr:rowOff>38100</xdr:rowOff>
    </xdr:from>
    <xdr:to>
      <xdr:col>17</xdr:col>
      <xdr:colOff>571500</xdr:colOff>
      <xdr:row>29</xdr:row>
      <xdr:rowOff>114300</xdr:rowOff>
    </xdr:to>
    <xdr:graphicFrame>
      <xdr:nvGraphicFramePr>
        <xdr:cNvPr id="6" name="Graphique 8"/>
        <xdr:cNvGraphicFramePr/>
      </xdr:nvGraphicFramePr>
      <xdr:xfrm>
        <a:off x="14487525" y="2943225"/>
        <a:ext cx="4572000" cy="2933700"/>
      </xdr:xfrm>
      <a:graphic>
        <a:graphicData uri="http://schemas.openxmlformats.org/drawingml/2006/chart">
          <c:chart xmlns:c="http://schemas.openxmlformats.org/drawingml/2006/chart" r:id="rId6"/>
        </a:graphicData>
      </a:graphic>
    </xdr:graphicFrame>
    <xdr:clientData/>
  </xdr:twoCellAnchor>
  <xdr:twoCellAnchor>
    <xdr:from>
      <xdr:col>17</xdr:col>
      <xdr:colOff>647700</xdr:colOff>
      <xdr:row>14</xdr:row>
      <xdr:rowOff>28575</xdr:rowOff>
    </xdr:from>
    <xdr:to>
      <xdr:col>23</xdr:col>
      <xdr:colOff>647700</xdr:colOff>
      <xdr:row>29</xdr:row>
      <xdr:rowOff>104775</xdr:rowOff>
    </xdr:to>
    <xdr:graphicFrame>
      <xdr:nvGraphicFramePr>
        <xdr:cNvPr id="7" name="Graphique 9"/>
        <xdr:cNvGraphicFramePr/>
      </xdr:nvGraphicFramePr>
      <xdr:xfrm>
        <a:off x="19135725" y="2933700"/>
        <a:ext cx="4572000" cy="29337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J53"/>
  <sheetViews>
    <sheetView tabSelected="1" zoomScale="70" zoomScaleNormal="70" zoomScalePageLayoutView="0" workbookViewId="0" topLeftCell="A1">
      <selection activeCell="G19" sqref="G19"/>
    </sheetView>
  </sheetViews>
  <sheetFormatPr defaultColWidth="11.421875" defaultRowHeight="15"/>
  <cols>
    <col min="1" max="1" width="11.421875" style="0" customWidth="1"/>
    <col min="2" max="2" width="51.8515625" style="0" customWidth="1"/>
    <col min="3" max="3" width="16.421875" style="0" customWidth="1"/>
    <col min="4" max="4" width="15.7109375" style="0" customWidth="1"/>
    <col min="5" max="6" width="12.140625" style="0" customWidth="1"/>
    <col min="7" max="9" width="11.421875" style="0" customWidth="1"/>
    <col min="10" max="10" width="17.140625" style="0" bestFit="1" customWidth="1"/>
  </cols>
  <sheetData>
    <row r="1" ht="23.25">
      <c r="B1" s="115" t="s">
        <v>269</v>
      </c>
    </row>
    <row r="2" ht="18.75">
      <c r="B2" s="116" t="s">
        <v>270</v>
      </c>
    </row>
    <row r="3" ht="18.75">
      <c r="B3" s="63"/>
    </row>
    <row r="4" spans="2:7" ht="15">
      <c r="B4" s="56"/>
      <c r="C4" s="56">
        <v>2009</v>
      </c>
      <c r="D4" s="56">
        <v>2010</v>
      </c>
      <c r="E4" s="56">
        <v>2011</v>
      </c>
      <c r="F4" s="56">
        <v>2012</v>
      </c>
      <c r="G4" s="87">
        <v>2013</v>
      </c>
    </row>
    <row r="5" spans="2:10" ht="15">
      <c r="B5" s="57" t="s">
        <v>0</v>
      </c>
      <c r="C5" s="58">
        <f>SUM(C6:C7)</f>
        <v>431.79999999999995</v>
      </c>
      <c r="D5" s="58">
        <f>SUM(D6:D7)</f>
        <v>777</v>
      </c>
      <c r="E5" s="58">
        <f>SUM(E6:E7)</f>
        <v>781</v>
      </c>
      <c r="F5" s="58">
        <f>SUM(F6:F7)</f>
        <v>966.5999999999999</v>
      </c>
      <c r="G5" s="58">
        <f>SUM(G6:G7)</f>
        <v>810.5</v>
      </c>
      <c r="H5" s="52"/>
      <c r="I5" s="52"/>
      <c r="J5" s="52"/>
    </row>
    <row r="6" spans="2:8" ht="15">
      <c r="B6" s="22" t="s">
        <v>1</v>
      </c>
      <c r="C6" s="23">
        <v>224.9</v>
      </c>
      <c r="D6" s="23">
        <v>457.7</v>
      </c>
      <c r="E6" s="23">
        <v>518.4</v>
      </c>
      <c r="F6" s="23">
        <v>659.3</v>
      </c>
      <c r="G6" s="60">
        <v>517.3</v>
      </c>
      <c r="H6" s="52"/>
    </row>
    <row r="7" spans="2:8" ht="15">
      <c r="B7" s="22" t="s">
        <v>2</v>
      </c>
      <c r="C7" s="23">
        <f>SUM(C8:C9)</f>
        <v>206.89999999999998</v>
      </c>
      <c r="D7" s="23">
        <f>SUM(D8:D9)</f>
        <v>319.3</v>
      </c>
      <c r="E7" s="23">
        <f>SUM(E8:E9)</f>
        <v>262.6</v>
      </c>
      <c r="F7" s="23">
        <f>SUM(F8:F9)</f>
        <v>307.3</v>
      </c>
      <c r="G7" s="60">
        <f>SUM(G8:G9)</f>
        <v>293.20000000000005</v>
      </c>
      <c r="H7" s="52"/>
    </row>
    <row r="8" spans="2:8" ht="15">
      <c r="B8" s="59" t="s">
        <v>3</v>
      </c>
      <c r="C8" s="60">
        <v>62.8</v>
      </c>
      <c r="D8" s="60">
        <v>169.3</v>
      </c>
      <c r="E8" s="60">
        <v>114.8</v>
      </c>
      <c r="F8" s="60">
        <v>116.9</v>
      </c>
      <c r="G8" s="60">
        <v>105.9</v>
      </c>
      <c r="H8" s="52"/>
    </row>
    <row r="9" spans="2:8" ht="30">
      <c r="B9" s="61" t="s">
        <v>4</v>
      </c>
      <c r="C9" s="62">
        <v>144.1</v>
      </c>
      <c r="D9" s="62">
        <v>150</v>
      </c>
      <c r="E9" s="62">
        <v>147.8</v>
      </c>
      <c r="F9" s="62">
        <v>190.4</v>
      </c>
      <c r="G9" s="62">
        <v>187.3</v>
      </c>
      <c r="H9" s="52"/>
    </row>
    <row r="10" ht="15">
      <c r="B10" s="14" t="s">
        <v>5</v>
      </c>
    </row>
    <row r="11" spans="2:6" ht="15">
      <c r="B11" t="s">
        <v>6</v>
      </c>
      <c r="F11" s="77"/>
    </row>
    <row r="12" ht="15">
      <c r="F12" s="77"/>
    </row>
    <row r="35" ht="23.25">
      <c r="B35" s="115" t="s">
        <v>271</v>
      </c>
    </row>
    <row r="36" ht="18.75">
      <c r="B36" s="116" t="s">
        <v>270</v>
      </c>
    </row>
    <row r="37" ht="15">
      <c r="F37" s="88"/>
    </row>
    <row r="38" spans="2:6" ht="33.75" thickBot="1">
      <c r="B38" s="66">
        <v>2013</v>
      </c>
      <c r="C38" s="71" t="s">
        <v>7</v>
      </c>
      <c r="D38" s="71" t="s">
        <v>8</v>
      </c>
      <c r="E38" s="71" t="s">
        <v>9</v>
      </c>
      <c r="F38" s="71" t="s">
        <v>10</v>
      </c>
    </row>
    <row r="39" spans="2:10" ht="18.75">
      <c r="B39" s="74" t="s">
        <v>11</v>
      </c>
      <c r="C39" s="75">
        <v>105.9</v>
      </c>
      <c r="D39" s="75">
        <v>187.3</v>
      </c>
      <c r="E39" s="75">
        <f>SUM(E40:E50)</f>
        <v>517.3000000000001</v>
      </c>
      <c r="F39" s="76">
        <f>SUM(C39:E39)</f>
        <v>810.5000000000001</v>
      </c>
      <c r="J39" s="89"/>
    </row>
    <row r="40" spans="2:10" ht="15">
      <c r="B40" s="22" t="s">
        <v>12</v>
      </c>
      <c r="C40" s="60">
        <v>2.4</v>
      </c>
      <c r="D40" s="24">
        <v>2.2</v>
      </c>
      <c r="E40" s="72">
        <v>5.2</v>
      </c>
      <c r="F40" s="73">
        <f aca="true" t="shared" si="0" ref="F40:F50">SUM(C40:E40)</f>
        <v>9.8</v>
      </c>
      <c r="J40" s="89"/>
    </row>
    <row r="41" spans="2:10" ht="15">
      <c r="B41" s="22" t="s">
        <v>13</v>
      </c>
      <c r="C41" s="60">
        <v>12.9</v>
      </c>
      <c r="D41" s="60">
        <v>32</v>
      </c>
      <c r="E41" s="90">
        <v>33.2</v>
      </c>
      <c r="F41" s="73">
        <f t="shared" si="0"/>
        <v>78.1</v>
      </c>
      <c r="J41" s="89"/>
    </row>
    <row r="42" spans="2:10" ht="15">
      <c r="B42" s="22" t="s">
        <v>14</v>
      </c>
      <c r="C42" s="23">
        <v>0.3</v>
      </c>
      <c r="D42" s="23">
        <v>1.7</v>
      </c>
      <c r="E42" s="60">
        <v>4.8</v>
      </c>
      <c r="F42" s="73">
        <f t="shared" si="0"/>
        <v>6.8</v>
      </c>
      <c r="J42" s="89"/>
    </row>
    <row r="43" spans="2:10" ht="15">
      <c r="B43" s="22" t="s">
        <v>15</v>
      </c>
      <c r="C43" s="23">
        <v>0.1</v>
      </c>
      <c r="D43" s="23">
        <v>0.6</v>
      </c>
      <c r="E43" s="60">
        <v>2</v>
      </c>
      <c r="F43" s="73">
        <f t="shared" si="0"/>
        <v>2.7</v>
      </c>
      <c r="J43" s="89"/>
    </row>
    <row r="44" spans="2:10" ht="15">
      <c r="B44" s="22" t="s">
        <v>16</v>
      </c>
      <c r="C44" s="24">
        <v>0.1</v>
      </c>
      <c r="D44" s="24">
        <v>1</v>
      </c>
      <c r="E44" s="72">
        <v>11.4</v>
      </c>
      <c r="F44" s="73">
        <f t="shared" si="0"/>
        <v>12.5</v>
      </c>
      <c r="J44" s="89"/>
    </row>
    <row r="45" spans="2:10" ht="15">
      <c r="B45" s="22" t="s">
        <v>17</v>
      </c>
      <c r="C45" s="23">
        <v>0.9</v>
      </c>
      <c r="D45" s="23">
        <v>9.6</v>
      </c>
      <c r="E45" s="60">
        <v>55.3</v>
      </c>
      <c r="F45" s="73">
        <f t="shared" si="0"/>
        <v>65.8</v>
      </c>
      <c r="J45" s="89"/>
    </row>
    <row r="46" spans="2:10" ht="15">
      <c r="B46" s="22" t="s">
        <v>18</v>
      </c>
      <c r="C46" s="23">
        <v>43.3</v>
      </c>
      <c r="D46" s="23">
        <v>42.3</v>
      </c>
      <c r="E46" s="60">
        <v>167.1</v>
      </c>
      <c r="F46" s="73">
        <f t="shared" si="0"/>
        <v>252.7</v>
      </c>
      <c r="J46" s="89"/>
    </row>
    <row r="47" spans="2:10" ht="15">
      <c r="B47" s="22" t="s">
        <v>19</v>
      </c>
      <c r="C47" s="23">
        <v>6</v>
      </c>
      <c r="D47" s="23">
        <v>12.1</v>
      </c>
      <c r="E47" s="60">
        <v>10.8</v>
      </c>
      <c r="F47" s="73">
        <f t="shared" si="0"/>
        <v>28.900000000000002</v>
      </c>
      <c r="J47" s="89"/>
    </row>
    <row r="48" spans="2:10" ht="15">
      <c r="B48" s="22" t="s">
        <v>20</v>
      </c>
      <c r="C48" s="23">
        <v>3.7</v>
      </c>
      <c r="D48" s="72">
        <v>8.9</v>
      </c>
      <c r="E48" s="72">
        <v>33.1</v>
      </c>
      <c r="F48" s="73">
        <f t="shared" si="0"/>
        <v>45.7</v>
      </c>
      <c r="J48" s="89"/>
    </row>
    <row r="49" spans="2:10" ht="60">
      <c r="B49" s="25" t="s">
        <v>21</v>
      </c>
      <c r="C49" s="23">
        <v>4.4</v>
      </c>
      <c r="D49" s="23">
        <v>7.7</v>
      </c>
      <c r="E49" s="60">
        <v>25.8</v>
      </c>
      <c r="F49" s="73">
        <f t="shared" si="0"/>
        <v>37.900000000000006</v>
      </c>
      <c r="J49" s="89"/>
    </row>
    <row r="50" spans="2:10" ht="15.75" thickBot="1">
      <c r="B50" s="26" t="s">
        <v>22</v>
      </c>
      <c r="C50" s="27">
        <v>31.8</v>
      </c>
      <c r="D50" s="27">
        <v>69.2</v>
      </c>
      <c r="E50" s="27">
        <v>168.6</v>
      </c>
      <c r="F50" s="27">
        <f t="shared" si="0"/>
        <v>269.6</v>
      </c>
      <c r="J50" s="89"/>
    </row>
    <row r="53" ht="15">
      <c r="B53" s="110" t="s">
        <v>268</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dimension ref="A1:F57"/>
  <sheetViews>
    <sheetView zoomScale="70" zoomScaleNormal="70" zoomScalePageLayoutView="0" workbookViewId="0" topLeftCell="A1">
      <selection activeCell="A1" sqref="A1"/>
    </sheetView>
  </sheetViews>
  <sheetFormatPr defaultColWidth="11.421875" defaultRowHeight="15"/>
  <cols>
    <col min="1" max="1" width="59.8515625" style="0" customWidth="1"/>
    <col min="2" max="3" width="12.00390625" style="0" bestFit="1" customWidth="1"/>
    <col min="4" max="5" width="11.421875" style="0" customWidth="1"/>
    <col min="6" max="6" width="13.57421875" style="0" bestFit="1" customWidth="1"/>
  </cols>
  <sheetData>
    <row r="1" spans="1:4" ht="26.25">
      <c r="A1" s="112" t="s">
        <v>272</v>
      </c>
      <c r="B1" s="15"/>
      <c r="C1" s="15"/>
      <c r="D1" s="15"/>
    </row>
    <row r="2" spans="1:4" ht="21">
      <c r="A2" s="114" t="s">
        <v>273</v>
      </c>
      <c r="B2" s="16"/>
      <c r="C2" s="16"/>
      <c r="D2" s="16"/>
    </row>
    <row r="3" spans="1:4" ht="15.75">
      <c r="A3" s="17"/>
      <c r="B3" s="16"/>
      <c r="C3" s="16"/>
      <c r="D3" s="16"/>
    </row>
    <row r="5" ht="26.25">
      <c r="A5" s="13"/>
    </row>
    <row r="6" spans="1:6" ht="21">
      <c r="A6" s="120" t="s">
        <v>23</v>
      </c>
      <c r="B6" s="117"/>
      <c r="C6" s="117"/>
      <c r="D6" s="117"/>
      <c r="E6" s="117"/>
      <c r="F6" s="117"/>
    </row>
    <row r="7" spans="1:6" ht="15">
      <c r="A7" s="121"/>
      <c r="B7" s="1" t="s">
        <v>24</v>
      </c>
      <c r="C7" s="1" t="s">
        <v>25</v>
      </c>
      <c r="D7" s="5" t="s">
        <v>26</v>
      </c>
      <c r="E7" s="5">
        <v>2012</v>
      </c>
      <c r="F7" s="5">
        <v>2013</v>
      </c>
    </row>
    <row r="8" spans="1:6" ht="15">
      <c r="A8" s="6" t="s">
        <v>27</v>
      </c>
      <c r="B8" s="2">
        <v>62.8</v>
      </c>
      <c r="C8" s="2">
        <v>169.3</v>
      </c>
      <c r="D8" s="7">
        <v>114.8</v>
      </c>
      <c r="E8" s="7">
        <v>116.917847</v>
      </c>
      <c r="F8" s="7">
        <v>105.922826</v>
      </c>
    </row>
    <row r="9" spans="1:6" ht="15">
      <c r="A9" s="8" t="s">
        <v>28</v>
      </c>
      <c r="B9" s="3">
        <v>23.3</v>
      </c>
      <c r="C9" s="3">
        <v>81</v>
      </c>
      <c r="D9" s="9">
        <v>45.1</v>
      </c>
      <c r="E9" s="9">
        <v>18.586233370000002</v>
      </c>
      <c r="F9" s="9">
        <v>28.841531</v>
      </c>
    </row>
    <row r="10" spans="1:6" ht="15">
      <c r="A10" s="8" t="s">
        <v>29</v>
      </c>
      <c r="B10" s="3">
        <v>16.9</v>
      </c>
      <c r="C10" s="3">
        <v>43.8</v>
      </c>
      <c r="D10" s="9">
        <v>27.1</v>
      </c>
      <c r="E10" s="9">
        <v>28.65934035</v>
      </c>
      <c r="F10" s="9">
        <v>52.762039</v>
      </c>
    </row>
    <row r="11" spans="1:6" ht="15">
      <c r="A11" s="8" t="s">
        <v>30</v>
      </c>
      <c r="B11" s="3">
        <v>4.9</v>
      </c>
      <c r="C11" s="3">
        <v>15.2</v>
      </c>
      <c r="D11" s="9">
        <v>17</v>
      </c>
      <c r="E11" s="9">
        <v>8.72720421</v>
      </c>
      <c r="F11" s="9">
        <v>11.998107</v>
      </c>
    </row>
    <row r="12" spans="1:6" ht="15">
      <c r="A12" s="10" t="s">
        <v>31</v>
      </c>
      <c r="B12" s="4">
        <v>17.7</v>
      </c>
      <c r="C12" s="4">
        <v>29.3</v>
      </c>
      <c r="D12" s="11">
        <v>25.6</v>
      </c>
      <c r="E12" s="11">
        <v>60.9450707</v>
      </c>
      <c r="F12" s="11">
        <v>12.321152</v>
      </c>
    </row>
    <row r="13" spans="1:6" ht="15" customHeight="1">
      <c r="A13" s="122" t="s">
        <v>32</v>
      </c>
      <c r="B13" s="123"/>
      <c r="C13" s="123"/>
      <c r="D13" s="123"/>
      <c r="E13" s="123"/>
      <c r="F13" s="123"/>
    </row>
    <row r="14" spans="1:6" ht="15">
      <c r="A14" s="124"/>
      <c r="B14" s="125"/>
      <c r="C14" s="125"/>
      <c r="D14" s="125"/>
      <c r="E14" s="125"/>
      <c r="F14" s="125"/>
    </row>
    <row r="15" ht="18.75" customHeight="1">
      <c r="A15" s="12" t="s">
        <v>33</v>
      </c>
    </row>
    <row r="16" ht="18.75" customHeight="1">
      <c r="A16" s="14"/>
    </row>
    <row r="17" ht="18.75" customHeight="1">
      <c r="A17" s="14"/>
    </row>
    <row r="18" ht="18.75" customHeight="1">
      <c r="A18" s="14"/>
    </row>
    <row r="19" ht="18.75" customHeight="1">
      <c r="A19" s="14"/>
    </row>
    <row r="20" ht="18.75" customHeight="1">
      <c r="A20" s="14"/>
    </row>
    <row r="21" ht="18.75" customHeight="1">
      <c r="A21" s="14"/>
    </row>
    <row r="22" ht="18.75" customHeight="1">
      <c r="A22" s="14"/>
    </row>
    <row r="23" ht="18.75" customHeight="1">
      <c r="A23" s="14"/>
    </row>
    <row r="24" ht="18.75" customHeight="1">
      <c r="A24" s="14"/>
    </row>
    <row r="25" ht="18.75" customHeight="1">
      <c r="A25" s="14"/>
    </row>
    <row r="26" ht="18.75" customHeight="1">
      <c r="A26" s="14"/>
    </row>
    <row r="27" ht="18.75" customHeight="1">
      <c r="A27" s="14"/>
    </row>
    <row r="28" ht="18.75" customHeight="1">
      <c r="A28" s="14"/>
    </row>
    <row r="29" ht="18.75" customHeight="1">
      <c r="A29" s="14"/>
    </row>
    <row r="30" ht="18.75" customHeight="1">
      <c r="A30" s="14"/>
    </row>
    <row r="31" ht="18.75" customHeight="1">
      <c r="A31" s="14"/>
    </row>
    <row r="32" ht="18.75" customHeight="1">
      <c r="A32" s="14"/>
    </row>
    <row r="33" ht="18.75" customHeight="1">
      <c r="A33" s="14"/>
    </row>
    <row r="34" ht="18.75" customHeight="1">
      <c r="A34" s="14"/>
    </row>
    <row r="35" ht="18.75" customHeight="1">
      <c r="A35" s="14"/>
    </row>
    <row r="37" spans="1:6" ht="21" customHeight="1">
      <c r="A37" s="118" t="s">
        <v>34</v>
      </c>
      <c r="B37" s="117"/>
      <c r="C37" s="117"/>
      <c r="D37" s="117"/>
      <c r="E37" s="117"/>
      <c r="F37" s="117"/>
    </row>
    <row r="38" spans="1:6" ht="15" customHeight="1">
      <c r="A38" s="119"/>
      <c r="B38" s="1" t="s">
        <v>35</v>
      </c>
      <c r="C38" s="1" t="s">
        <v>36</v>
      </c>
      <c r="D38" s="5" t="s">
        <v>37</v>
      </c>
      <c r="E38" s="5">
        <v>2012</v>
      </c>
      <c r="F38" s="5">
        <v>2013</v>
      </c>
    </row>
    <row r="39" spans="1:6" ht="15">
      <c r="A39" s="6" t="s">
        <v>38</v>
      </c>
      <c r="B39" s="2">
        <v>38.6</v>
      </c>
      <c r="C39" s="2">
        <v>76.5</v>
      </c>
      <c r="D39" s="7">
        <v>83.5</v>
      </c>
      <c r="E39" s="7">
        <v>86.3</v>
      </c>
      <c r="F39" s="7">
        <v>78.857447</v>
      </c>
    </row>
    <row r="40" spans="1:6" ht="15">
      <c r="A40" s="8" t="s">
        <v>39</v>
      </c>
      <c r="B40" s="3">
        <v>14.3</v>
      </c>
      <c r="C40" s="3">
        <v>41.3</v>
      </c>
      <c r="D40" s="9">
        <v>32.4</v>
      </c>
      <c r="E40" s="9">
        <v>13.5</v>
      </c>
      <c r="F40" s="9">
        <v>20.971667</v>
      </c>
    </row>
    <row r="41" spans="1:6" ht="15">
      <c r="A41" s="8" t="s">
        <v>40</v>
      </c>
      <c r="B41" s="3">
        <v>11.9</v>
      </c>
      <c r="C41" s="3">
        <v>13.4</v>
      </c>
      <c r="D41" s="9">
        <v>17.2</v>
      </c>
      <c r="E41" s="9">
        <v>25.5</v>
      </c>
      <c r="F41" s="9">
        <v>41.441906</v>
      </c>
    </row>
    <row r="42" spans="1:6" ht="15">
      <c r="A42" s="8" t="s">
        <v>41</v>
      </c>
      <c r="B42" s="3">
        <v>2.8</v>
      </c>
      <c r="C42" s="3">
        <v>10.9</v>
      </c>
      <c r="D42" s="9">
        <v>14.6</v>
      </c>
      <c r="E42" s="9">
        <v>6.7</v>
      </c>
      <c r="F42" s="9">
        <v>8.118829</v>
      </c>
    </row>
    <row r="43" spans="1:6" ht="15">
      <c r="A43" s="10" t="s">
        <v>42</v>
      </c>
      <c r="B43" s="4">
        <v>9.6</v>
      </c>
      <c r="C43" s="4">
        <v>10.9</v>
      </c>
      <c r="D43" s="11">
        <v>19.3</v>
      </c>
      <c r="E43" s="11">
        <v>40.6</v>
      </c>
      <c r="F43" s="11">
        <v>8.375045</v>
      </c>
    </row>
    <row r="44" spans="1:5" ht="15">
      <c r="A44" s="64" t="s">
        <v>43</v>
      </c>
      <c r="B44" s="81"/>
      <c r="C44" s="81"/>
      <c r="D44" s="81"/>
      <c r="E44" s="81"/>
    </row>
    <row r="45" ht="15">
      <c r="A45" s="12" t="s">
        <v>44</v>
      </c>
    </row>
    <row r="46" spans="1:6" ht="21">
      <c r="A46" s="118" t="s">
        <v>45</v>
      </c>
      <c r="B46" s="117"/>
      <c r="C46" s="117"/>
      <c r="D46" s="117"/>
      <c r="E46" s="117"/>
      <c r="F46" s="117"/>
    </row>
    <row r="47" spans="1:6" ht="15">
      <c r="A47" s="119"/>
      <c r="B47" s="1" t="s">
        <v>46</v>
      </c>
      <c r="C47" s="1" t="s">
        <v>47</v>
      </c>
      <c r="D47" s="5" t="s">
        <v>48</v>
      </c>
      <c r="E47" s="5">
        <v>2012</v>
      </c>
      <c r="F47" s="5">
        <v>2013</v>
      </c>
    </row>
    <row r="48" spans="1:6" ht="15">
      <c r="A48" s="6" t="s">
        <v>49</v>
      </c>
      <c r="B48" s="2">
        <v>17.2</v>
      </c>
      <c r="C48" s="2">
        <v>65.7</v>
      </c>
      <c r="D48" s="7">
        <v>16.3</v>
      </c>
      <c r="E48" s="7">
        <v>15</v>
      </c>
      <c r="F48" s="7">
        <v>12.344247</v>
      </c>
    </row>
    <row r="49" spans="1:6" ht="15">
      <c r="A49" s="8" t="s">
        <v>50</v>
      </c>
      <c r="B49" s="3">
        <v>8.1</v>
      </c>
      <c r="C49" s="3">
        <v>28.5</v>
      </c>
      <c r="D49" s="3">
        <v>3.72924</v>
      </c>
      <c r="E49" s="9">
        <v>4.2</v>
      </c>
      <c r="F49" s="9">
        <v>4.221798</v>
      </c>
    </row>
    <row r="50" spans="1:6" ht="15" customHeight="1">
      <c r="A50" s="8" t="s">
        <v>51</v>
      </c>
      <c r="B50" s="3">
        <v>4.7</v>
      </c>
      <c r="C50" s="3">
        <v>28.4</v>
      </c>
      <c r="D50" s="3">
        <v>6.5076081100000005</v>
      </c>
      <c r="E50" s="9">
        <v>2.5</v>
      </c>
      <c r="F50" s="9">
        <v>3.835868</v>
      </c>
    </row>
    <row r="51" spans="1:6" ht="15">
      <c r="A51" s="8" t="s">
        <v>52</v>
      </c>
      <c r="B51" s="3">
        <v>2.1</v>
      </c>
      <c r="C51" s="3">
        <v>1.9</v>
      </c>
      <c r="D51" s="3">
        <v>1.145155</v>
      </c>
      <c r="E51" s="9">
        <v>1.7</v>
      </c>
      <c r="F51" s="9">
        <v>2.122135</v>
      </c>
    </row>
    <row r="52" spans="1:6" ht="15">
      <c r="A52" s="10" t="s">
        <v>53</v>
      </c>
      <c r="B52" s="4">
        <v>2.3</v>
      </c>
      <c r="C52" s="4">
        <v>6.9</v>
      </c>
      <c r="D52" s="4">
        <v>4.898721</v>
      </c>
      <c r="E52" s="11">
        <v>6.6</v>
      </c>
      <c r="F52" s="11">
        <v>2.164445</v>
      </c>
    </row>
    <row r="53" ht="15">
      <c r="A53" s="12" t="s">
        <v>54</v>
      </c>
    </row>
    <row r="54" ht="15">
      <c r="A54" s="12" t="s">
        <v>55</v>
      </c>
    </row>
    <row r="55" ht="15" customHeight="1"/>
    <row r="56" ht="15">
      <c r="A56" t="s">
        <v>56</v>
      </c>
    </row>
    <row r="57" ht="15">
      <c r="A57" s="110" t="s">
        <v>268</v>
      </c>
    </row>
  </sheetData>
  <sheetProtection/>
  <mergeCells count="7">
    <mergeCell ref="B46:F46"/>
    <mergeCell ref="A46:A47"/>
    <mergeCell ref="A6:A7"/>
    <mergeCell ref="A37:A38"/>
    <mergeCell ref="B6:F6"/>
    <mergeCell ref="A13:F14"/>
    <mergeCell ref="B37:F37"/>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50"/>
  <sheetViews>
    <sheetView zoomScale="70" zoomScaleNormal="70" zoomScalePageLayoutView="0" workbookViewId="0" topLeftCell="A1">
      <selection activeCell="A29" sqref="A29"/>
    </sheetView>
  </sheetViews>
  <sheetFormatPr defaultColWidth="11.421875" defaultRowHeight="15"/>
  <cols>
    <col min="1" max="1" width="57.00390625" style="0" customWidth="1"/>
    <col min="2" max="2" width="14.57421875" style="0" bestFit="1" customWidth="1"/>
  </cols>
  <sheetData>
    <row r="1" ht="26.25">
      <c r="A1" s="112" t="s">
        <v>274</v>
      </c>
    </row>
    <row r="2" ht="21">
      <c r="A2" s="114" t="s">
        <v>273</v>
      </c>
    </row>
    <row r="5" spans="1:9" ht="48" customHeight="1">
      <c r="A5" s="118" t="s">
        <v>57</v>
      </c>
      <c r="B5" s="127" t="s">
        <v>58</v>
      </c>
      <c r="C5" s="127"/>
      <c r="D5" s="128" t="s">
        <v>59</v>
      </c>
      <c r="E5" s="128"/>
      <c r="F5" s="126" t="s">
        <v>60</v>
      </c>
      <c r="G5" s="126"/>
      <c r="H5" s="126" t="s">
        <v>61</v>
      </c>
      <c r="I5" s="126"/>
    </row>
    <row r="6" spans="1:10" ht="15">
      <c r="A6" s="119"/>
      <c r="B6" s="91">
        <v>2012</v>
      </c>
      <c r="C6" s="91">
        <v>2013</v>
      </c>
      <c r="D6" s="91">
        <v>2012</v>
      </c>
      <c r="E6" s="91">
        <v>2013</v>
      </c>
      <c r="F6" s="91">
        <v>2012</v>
      </c>
      <c r="G6" s="91">
        <v>2013</v>
      </c>
      <c r="H6" s="91">
        <v>2012</v>
      </c>
      <c r="I6" s="91">
        <v>2013</v>
      </c>
      <c r="J6" s="80"/>
    </row>
    <row r="7" spans="1:10" ht="15">
      <c r="A7" s="6" t="s">
        <v>62</v>
      </c>
      <c r="B7" s="2">
        <v>86.34660516</v>
      </c>
      <c r="C7" s="2">
        <v>78.85744701</v>
      </c>
      <c r="D7" s="2">
        <v>1.25455953</v>
      </c>
      <c r="E7" s="2">
        <v>0.209158</v>
      </c>
      <c r="F7" s="7">
        <v>76.01736835</v>
      </c>
      <c r="G7" s="7">
        <v>58.536361619999994</v>
      </c>
      <c r="H7" s="7">
        <v>9.07467728</v>
      </c>
      <c r="I7" s="7">
        <v>20.11192739</v>
      </c>
      <c r="J7" s="80"/>
    </row>
    <row r="8" spans="1:10" ht="15">
      <c r="A8" s="8" t="s">
        <v>63</v>
      </c>
      <c r="B8" s="3">
        <v>13.49656637</v>
      </c>
      <c r="C8" s="3">
        <v>20.9716668</v>
      </c>
      <c r="D8" s="3">
        <v>0</v>
      </c>
      <c r="E8" s="3">
        <v>0.209158</v>
      </c>
      <c r="F8" s="9">
        <v>9.57620323</v>
      </c>
      <c r="G8" s="9">
        <v>11.344002</v>
      </c>
      <c r="H8" s="9">
        <v>3.92036314</v>
      </c>
      <c r="I8" s="9">
        <v>9.418506800000001</v>
      </c>
      <c r="J8" s="80"/>
    </row>
    <row r="9" spans="1:10" ht="15">
      <c r="A9" s="8" t="s">
        <v>64</v>
      </c>
      <c r="B9" s="3">
        <v>25.562781620000003</v>
      </c>
      <c r="C9" s="3">
        <v>41.44190601</v>
      </c>
      <c r="D9" s="3">
        <v>0.92717981</v>
      </c>
      <c r="E9" s="3">
        <v>0</v>
      </c>
      <c r="F9" s="9">
        <v>23.8162041</v>
      </c>
      <c r="G9" s="9">
        <v>34.803825</v>
      </c>
      <c r="H9" s="9">
        <v>0.81939771</v>
      </c>
      <c r="I9" s="9">
        <v>6.63808101</v>
      </c>
      <c r="J9" s="80"/>
    </row>
    <row r="10" spans="1:10" ht="15">
      <c r="A10" s="8" t="s">
        <v>65</v>
      </c>
      <c r="B10" s="3">
        <v>6.6807861399999995</v>
      </c>
      <c r="C10" s="3">
        <v>8.11882887</v>
      </c>
      <c r="D10" s="3">
        <v>0</v>
      </c>
      <c r="E10" s="3">
        <v>0</v>
      </c>
      <c r="F10" s="9">
        <v>3.509632</v>
      </c>
      <c r="G10" s="9">
        <v>5.597623</v>
      </c>
      <c r="H10" s="9">
        <v>3.17115414</v>
      </c>
      <c r="I10" s="9">
        <v>2.52120587</v>
      </c>
      <c r="J10" s="80"/>
    </row>
    <row r="11" spans="1:9" ht="15">
      <c r="A11" s="10" t="s">
        <v>66</v>
      </c>
      <c r="B11" s="4">
        <v>40.60647076</v>
      </c>
      <c r="C11" s="4">
        <v>8.325045</v>
      </c>
      <c r="D11" s="4">
        <v>0.32737972</v>
      </c>
      <c r="E11" s="4">
        <v>0</v>
      </c>
      <c r="F11" s="11">
        <v>39.11532904</v>
      </c>
      <c r="G11" s="11">
        <v>6.790912</v>
      </c>
      <c r="H11" s="11">
        <v>1.163762</v>
      </c>
      <c r="I11" s="11">
        <v>1.534133</v>
      </c>
    </row>
    <row r="12" spans="1:9" ht="15">
      <c r="A12" s="64" t="s">
        <v>67</v>
      </c>
      <c r="B12" s="81"/>
      <c r="C12" s="81"/>
      <c r="D12" s="81"/>
      <c r="E12" s="81"/>
      <c r="F12" s="81"/>
      <c r="G12" s="81"/>
      <c r="H12" s="81"/>
      <c r="I12" s="81"/>
    </row>
    <row r="13" spans="1:9" ht="15">
      <c r="A13" s="64" t="s">
        <v>68</v>
      </c>
      <c r="B13" s="81"/>
      <c r="C13" s="81"/>
      <c r="D13" s="81"/>
      <c r="E13" s="81"/>
      <c r="F13" s="81"/>
      <c r="G13" s="81"/>
      <c r="H13" s="81"/>
      <c r="I13" s="81"/>
    </row>
    <row r="14" spans="1:9" ht="15">
      <c r="A14" s="64"/>
      <c r="B14" s="81"/>
      <c r="C14" s="81"/>
      <c r="D14" s="81"/>
      <c r="E14" s="81"/>
      <c r="F14" s="81"/>
      <c r="G14" s="81"/>
      <c r="H14" s="81"/>
      <c r="I14" s="81"/>
    </row>
    <row r="15" spans="1:9" ht="15">
      <c r="A15" s="64"/>
      <c r="B15" s="81"/>
      <c r="C15" s="81"/>
      <c r="D15" s="81"/>
      <c r="E15" s="81"/>
      <c r="F15" s="81"/>
      <c r="G15" s="81"/>
      <c r="H15" s="81"/>
      <c r="I15" s="81"/>
    </row>
    <row r="16" spans="1:9" ht="15">
      <c r="A16" s="64"/>
      <c r="B16" s="81"/>
      <c r="C16" s="81"/>
      <c r="D16" s="81"/>
      <c r="E16" s="81"/>
      <c r="F16" s="81"/>
      <c r="G16" s="81"/>
      <c r="H16" s="81"/>
      <c r="I16" s="81"/>
    </row>
    <row r="17" spans="1:9" ht="15">
      <c r="A17" s="64"/>
      <c r="B17" s="81"/>
      <c r="C17" s="81"/>
      <c r="D17" s="81"/>
      <c r="E17" s="81"/>
      <c r="F17" s="81"/>
      <c r="G17" s="81"/>
      <c r="H17" s="81"/>
      <c r="I17" s="81"/>
    </row>
    <row r="18" spans="1:9" ht="15">
      <c r="A18" s="64"/>
      <c r="B18" s="81"/>
      <c r="C18" s="81"/>
      <c r="D18" s="81"/>
      <c r="E18" s="81"/>
      <c r="F18" s="81"/>
      <c r="G18" s="81"/>
      <c r="H18" s="81"/>
      <c r="I18" s="81"/>
    </row>
    <row r="19" spans="1:9" ht="15">
      <c r="A19" s="64"/>
      <c r="B19" s="81"/>
      <c r="C19" s="81"/>
      <c r="D19" s="81"/>
      <c r="E19" s="81"/>
      <c r="F19" s="81"/>
      <c r="G19" s="81"/>
      <c r="H19" s="81"/>
      <c r="I19" s="81"/>
    </row>
    <row r="20" spans="1:9" ht="15">
      <c r="A20" s="64"/>
      <c r="B20" s="81"/>
      <c r="C20" s="81"/>
      <c r="D20" s="81"/>
      <c r="E20" s="81"/>
      <c r="F20" s="81"/>
      <c r="G20" s="81"/>
      <c r="H20" s="81"/>
      <c r="I20" s="81"/>
    </row>
    <row r="21" spans="1:9" ht="15">
      <c r="A21" s="64"/>
      <c r="B21" s="81"/>
      <c r="C21" s="81"/>
      <c r="D21" s="81"/>
      <c r="E21" s="81"/>
      <c r="F21" s="81"/>
      <c r="G21" s="81"/>
      <c r="H21" s="81"/>
      <c r="I21" s="81"/>
    </row>
    <row r="22" spans="1:9" ht="15">
      <c r="A22" s="64"/>
      <c r="B22" s="81"/>
      <c r="C22" s="81"/>
      <c r="D22" s="81"/>
      <c r="E22" s="81"/>
      <c r="F22" s="81"/>
      <c r="G22" s="81"/>
      <c r="H22" s="81"/>
      <c r="I22" s="81"/>
    </row>
    <row r="23" spans="1:9" ht="15">
      <c r="A23" s="64"/>
      <c r="B23" s="81"/>
      <c r="C23" s="81"/>
      <c r="D23" s="81"/>
      <c r="E23" s="81"/>
      <c r="F23" s="81"/>
      <c r="G23" s="81"/>
      <c r="H23" s="81"/>
      <c r="I23" s="81"/>
    </row>
    <row r="24" spans="1:9" ht="15">
      <c r="A24" s="64"/>
      <c r="B24" s="81"/>
      <c r="C24" s="81"/>
      <c r="D24" s="81"/>
      <c r="E24" s="81"/>
      <c r="F24" s="81"/>
      <c r="G24" s="81"/>
      <c r="H24" s="81"/>
      <c r="I24" s="81"/>
    </row>
    <row r="25" spans="1:9" ht="15">
      <c r="A25" s="64"/>
      <c r="B25" s="81"/>
      <c r="C25" s="81"/>
      <c r="D25" s="81"/>
      <c r="E25" s="81"/>
      <c r="F25" s="81"/>
      <c r="G25" s="81"/>
      <c r="H25" s="81"/>
      <c r="I25" s="81"/>
    </row>
    <row r="26" spans="1:9" ht="15">
      <c r="A26" s="64"/>
      <c r="B26" s="81"/>
      <c r="C26" s="81"/>
      <c r="D26" s="81"/>
      <c r="E26" s="81"/>
      <c r="F26" s="81"/>
      <c r="G26" s="81"/>
      <c r="H26" s="81"/>
      <c r="I26" s="81"/>
    </row>
    <row r="27" spans="1:9" ht="15">
      <c r="A27" s="64"/>
      <c r="B27" s="81"/>
      <c r="C27" s="81"/>
      <c r="D27" s="81"/>
      <c r="E27" s="81"/>
      <c r="F27" s="81"/>
      <c r="G27" s="81"/>
      <c r="H27" s="81"/>
      <c r="I27" s="81"/>
    </row>
    <row r="31" spans="1:9" ht="48" customHeight="1">
      <c r="A31" s="129" t="s">
        <v>267</v>
      </c>
      <c r="B31" s="127" t="s">
        <v>69</v>
      </c>
      <c r="C31" s="127"/>
      <c r="D31" s="128" t="s">
        <v>70</v>
      </c>
      <c r="E31" s="128"/>
      <c r="F31" s="126" t="s">
        <v>71</v>
      </c>
      <c r="G31" s="126"/>
      <c r="H31" s="126" t="s">
        <v>72</v>
      </c>
      <c r="I31" s="126"/>
    </row>
    <row r="32" spans="1:9" ht="32.25" customHeight="1">
      <c r="A32" s="119"/>
      <c r="B32" s="91">
        <v>2012</v>
      </c>
      <c r="C32" s="91">
        <v>2013</v>
      </c>
      <c r="D32" s="91">
        <v>2012</v>
      </c>
      <c r="E32" s="91">
        <v>2013</v>
      </c>
      <c r="F32" s="91">
        <v>2012</v>
      </c>
      <c r="G32" s="91">
        <v>2013</v>
      </c>
      <c r="H32" s="91">
        <v>2012</v>
      </c>
      <c r="I32" s="91">
        <v>2013</v>
      </c>
    </row>
    <row r="33" spans="1:9" ht="15">
      <c r="A33" s="6" t="s">
        <v>73</v>
      </c>
      <c r="B33" s="2">
        <v>15.04810175</v>
      </c>
      <c r="C33" s="2">
        <v>12.34424659</v>
      </c>
      <c r="D33" s="2">
        <v>0.13061509</v>
      </c>
      <c r="E33" s="2">
        <v>0.127431</v>
      </c>
      <c r="F33" s="7">
        <v>6.5478559800000005</v>
      </c>
      <c r="G33" s="7">
        <v>4.06172674</v>
      </c>
      <c r="H33" s="7">
        <v>8.369630690000001</v>
      </c>
      <c r="I33" s="7">
        <v>8.15508885</v>
      </c>
    </row>
    <row r="34" spans="1:9" ht="15">
      <c r="A34" s="8" t="s">
        <v>74</v>
      </c>
      <c r="B34" s="3">
        <v>4.2160535</v>
      </c>
      <c r="C34" s="3">
        <v>4.22179849</v>
      </c>
      <c r="D34" s="3">
        <v>0</v>
      </c>
      <c r="E34" s="3">
        <v>0</v>
      </c>
      <c r="F34" s="9">
        <v>0.7421765</v>
      </c>
      <c r="G34" s="9">
        <v>0.54753439</v>
      </c>
      <c r="H34" s="9">
        <v>3.473877</v>
      </c>
      <c r="I34" s="9">
        <v>3.6742641000000003</v>
      </c>
    </row>
    <row r="35" spans="1:9" ht="15">
      <c r="A35" s="8" t="s">
        <v>75</v>
      </c>
      <c r="B35" s="3">
        <v>2.48314034</v>
      </c>
      <c r="C35" s="3">
        <v>3.835868</v>
      </c>
      <c r="D35" s="3">
        <v>0.1039</v>
      </c>
      <c r="E35" s="3">
        <v>0.020016</v>
      </c>
      <c r="F35" s="9">
        <v>1.5238848999999999</v>
      </c>
      <c r="G35" s="9">
        <v>2.071604</v>
      </c>
      <c r="H35" s="9">
        <v>0.85535544</v>
      </c>
      <c r="I35" s="9">
        <v>1.744248</v>
      </c>
    </row>
    <row r="36" spans="1:9" ht="15">
      <c r="A36" s="8" t="s">
        <v>76</v>
      </c>
      <c r="B36" s="3">
        <v>1.73295388</v>
      </c>
      <c r="C36" s="3">
        <v>2.1221345400000002</v>
      </c>
      <c r="D36" s="3">
        <v>0.026714599999999998</v>
      </c>
      <c r="E36" s="3">
        <v>0</v>
      </c>
      <c r="F36" s="9">
        <v>1.379918</v>
      </c>
      <c r="G36" s="9">
        <v>0.48095003999999997</v>
      </c>
      <c r="H36" s="9">
        <v>0.32632129</v>
      </c>
      <c r="I36" s="9">
        <v>1.6411845</v>
      </c>
    </row>
    <row r="37" spans="1:9" ht="15">
      <c r="A37" s="10" t="s">
        <v>77</v>
      </c>
      <c r="B37" s="4">
        <v>6.615952549999999</v>
      </c>
      <c r="C37" s="4">
        <v>2.1644454100000003</v>
      </c>
      <c r="D37" s="4">
        <v>0</v>
      </c>
      <c r="E37" s="4">
        <v>0.107415</v>
      </c>
      <c r="F37" s="11">
        <v>2.90187599</v>
      </c>
      <c r="G37" s="11">
        <v>0.96163808</v>
      </c>
      <c r="H37" s="11">
        <v>3.71407656</v>
      </c>
      <c r="I37" s="11">
        <v>1.0953923300000001</v>
      </c>
    </row>
    <row r="38" ht="15">
      <c r="A38" s="12" t="s">
        <v>78</v>
      </c>
    </row>
    <row r="39" ht="15">
      <c r="A39" s="64" t="s">
        <v>79</v>
      </c>
    </row>
    <row r="40" ht="15">
      <c r="A40" s="64"/>
    </row>
    <row r="42" ht="15">
      <c r="A42" t="s">
        <v>80</v>
      </c>
    </row>
    <row r="43" ht="15">
      <c r="A43" s="110" t="s">
        <v>268</v>
      </c>
    </row>
    <row r="44" ht="15">
      <c r="B44" s="92"/>
    </row>
    <row r="46" spans="2:3" ht="15">
      <c r="B46" s="92"/>
      <c r="C46" s="65"/>
    </row>
    <row r="47" spans="2:3" ht="15">
      <c r="B47" s="92"/>
      <c r="C47" s="65"/>
    </row>
    <row r="48" spans="2:3" ht="15">
      <c r="B48" s="92"/>
      <c r="C48" s="65"/>
    </row>
    <row r="49" spans="2:3" ht="15">
      <c r="B49" s="92"/>
      <c r="C49" s="65"/>
    </row>
    <row r="50" spans="2:3" ht="15">
      <c r="B50" s="92"/>
      <c r="C50" s="65"/>
    </row>
  </sheetData>
  <sheetProtection/>
  <mergeCells count="10">
    <mergeCell ref="H5:I5"/>
    <mergeCell ref="B31:C31"/>
    <mergeCell ref="D31:E31"/>
    <mergeCell ref="F31:G31"/>
    <mergeCell ref="H31:I31"/>
    <mergeCell ref="A5:A6"/>
    <mergeCell ref="A31:A32"/>
    <mergeCell ref="B5:C5"/>
    <mergeCell ref="D5:E5"/>
    <mergeCell ref="F5:G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K25"/>
  <sheetViews>
    <sheetView zoomScale="70" zoomScaleNormal="70" zoomScalePageLayoutView="0" workbookViewId="0" topLeftCell="A1">
      <selection activeCell="A1" sqref="A1"/>
    </sheetView>
  </sheetViews>
  <sheetFormatPr defaultColWidth="11.421875" defaultRowHeight="15"/>
  <cols>
    <col min="1" max="1" width="55.57421875" style="0" customWidth="1"/>
    <col min="2" max="2" width="15.7109375" style="0" bestFit="1" customWidth="1"/>
    <col min="3" max="3" width="15.7109375" style="0" customWidth="1"/>
    <col min="4" max="4" width="15.8515625" style="0" bestFit="1" customWidth="1"/>
    <col min="5" max="5" width="15.8515625" style="0" customWidth="1"/>
    <col min="6" max="6" width="16.28125" style="0" bestFit="1" customWidth="1"/>
    <col min="7" max="9" width="16.28125" style="0" customWidth="1"/>
    <col min="10" max="10" width="14.8515625" style="0" bestFit="1" customWidth="1"/>
    <col min="11" max="11" width="15.8515625" style="0" bestFit="1" customWidth="1"/>
  </cols>
  <sheetData>
    <row r="1" ht="26.25">
      <c r="A1" s="112" t="s">
        <v>275</v>
      </c>
    </row>
    <row r="2" ht="21">
      <c r="A2" s="114" t="s">
        <v>273</v>
      </c>
    </row>
    <row r="3" spans="1:11" ht="23.25">
      <c r="A3" s="132" t="s">
        <v>81</v>
      </c>
      <c r="B3" s="130" t="s">
        <v>82</v>
      </c>
      <c r="C3" s="131"/>
      <c r="D3" s="130" t="s">
        <v>83</v>
      </c>
      <c r="E3" s="130"/>
      <c r="F3" s="130" t="s">
        <v>84</v>
      </c>
      <c r="G3" s="130"/>
      <c r="H3" s="130" t="s">
        <v>85</v>
      </c>
      <c r="I3" s="130"/>
      <c r="J3" s="130" t="s">
        <v>86</v>
      </c>
      <c r="K3" s="130"/>
    </row>
    <row r="4" spans="1:11" ht="19.5" thickBot="1">
      <c r="A4" s="133"/>
      <c r="B4" s="97">
        <v>2012</v>
      </c>
      <c r="C4" s="98">
        <v>2013</v>
      </c>
      <c r="D4" s="97">
        <v>2012</v>
      </c>
      <c r="E4" s="97">
        <v>2013</v>
      </c>
      <c r="F4" s="97">
        <v>2012</v>
      </c>
      <c r="G4" s="97">
        <v>2013</v>
      </c>
      <c r="H4" s="97">
        <v>2012</v>
      </c>
      <c r="I4" s="97">
        <v>2013</v>
      </c>
      <c r="J4" s="97">
        <v>2012</v>
      </c>
      <c r="K4" s="97">
        <v>2013</v>
      </c>
    </row>
    <row r="5" spans="1:11" ht="18.75">
      <c r="A5" s="74" t="s">
        <v>87</v>
      </c>
      <c r="B5" s="67">
        <v>116.91784741000001</v>
      </c>
      <c r="C5" s="93">
        <f>SUM(C6:C16)</f>
        <v>105.92282587</v>
      </c>
      <c r="D5" s="67">
        <v>18.58623338</v>
      </c>
      <c r="E5" s="67">
        <f>SUM(E6:E16)</f>
        <v>28.841530890000005</v>
      </c>
      <c r="F5" s="67">
        <v>28.659340349999997</v>
      </c>
      <c r="G5" s="67">
        <f>SUM(G6:G16)</f>
        <v>52.7620386</v>
      </c>
      <c r="H5" s="67">
        <v>8.72720421</v>
      </c>
      <c r="I5" s="67">
        <f>SUM(I6:I16)</f>
        <v>11.998107290000002</v>
      </c>
      <c r="J5" s="67">
        <v>60.945070720000004</v>
      </c>
      <c r="K5" s="67">
        <f>SUM(K6:K16)</f>
        <v>12.32115168</v>
      </c>
    </row>
    <row r="6" spans="1:11" ht="15">
      <c r="A6" s="22" t="s">
        <v>88</v>
      </c>
      <c r="B6" s="90">
        <v>1.49312091</v>
      </c>
      <c r="C6" s="94">
        <v>2.43649571</v>
      </c>
      <c r="D6" s="60">
        <v>0.831319</v>
      </c>
      <c r="E6" s="90">
        <v>2.350324</v>
      </c>
      <c r="F6" s="60">
        <v>0.185779</v>
      </c>
      <c r="G6" s="90">
        <v>0</v>
      </c>
      <c r="H6" s="90">
        <v>0</v>
      </c>
      <c r="I6" s="90">
        <v>0</v>
      </c>
      <c r="J6" s="90">
        <v>0.476023</v>
      </c>
      <c r="K6" s="60">
        <v>0.086171</v>
      </c>
    </row>
    <row r="7" spans="1:11" ht="15">
      <c r="A7" s="22" t="s">
        <v>89</v>
      </c>
      <c r="B7" s="90">
        <v>8.090336590000001</v>
      </c>
      <c r="C7" s="94">
        <v>12.870870779999999</v>
      </c>
      <c r="D7" s="60">
        <v>2.3820909</v>
      </c>
      <c r="E7" s="90">
        <v>2.208378</v>
      </c>
      <c r="F7" s="60">
        <v>3.3837504000000003</v>
      </c>
      <c r="G7" s="90">
        <v>8.725958380000002</v>
      </c>
      <c r="H7" s="90">
        <v>0.46775953</v>
      </c>
      <c r="I7" s="90">
        <v>1.20361133</v>
      </c>
      <c r="J7" s="90">
        <v>1.8567321200000002</v>
      </c>
      <c r="K7" s="60">
        <v>0.7329226</v>
      </c>
    </row>
    <row r="8" spans="1:11" ht="15">
      <c r="A8" s="22" t="s">
        <v>90</v>
      </c>
      <c r="B8" s="90">
        <v>1.1816211</v>
      </c>
      <c r="C8" s="94">
        <v>0.335891</v>
      </c>
      <c r="D8" s="23">
        <v>0.051095</v>
      </c>
      <c r="E8" s="90">
        <v>0</v>
      </c>
      <c r="F8" s="23">
        <v>0.009818</v>
      </c>
      <c r="G8" s="90">
        <v>0.153232</v>
      </c>
      <c r="H8" s="90">
        <v>0.988303</v>
      </c>
      <c r="I8" s="90">
        <v>0.007</v>
      </c>
      <c r="J8" s="90">
        <v>0.132405</v>
      </c>
      <c r="K8" s="23">
        <v>0.175659</v>
      </c>
    </row>
    <row r="9" spans="1:11" ht="15">
      <c r="A9" s="22" t="s">
        <v>91</v>
      </c>
      <c r="B9" s="90">
        <v>0.331892</v>
      </c>
      <c r="C9" s="94">
        <v>0.11995317</v>
      </c>
      <c r="D9" s="23">
        <v>0.273403</v>
      </c>
      <c r="E9" s="90">
        <v>0.07050579</v>
      </c>
      <c r="F9" s="23">
        <v>0.026121</v>
      </c>
      <c r="G9" s="90">
        <v>0</v>
      </c>
      <c r="H9" s="90">
        <v>0.0039</v>
      </c>
      <c r="I9" s="90">
        <v>0</v>
      </c>
      <c r="J9" s="90">
        <v>0.028468</v>
      </c>
      <c r="K9" s="23">
        <v>0.04944738</v>
      </c>
    </row>
    <row r="10" spans="1:11" ht="15">
      <c r="A10" s="22" t="s">
        <v>92</v>
      </c>
      <c r="B10" s="72">
        <v>0.031512740000000004</v>
      </c>
      <c r="C10" s="95">
        <v>0.180061</v>
      </c>
      <c r="D10" s="24">
        <v>0.026438</v>
      </c>
      <c r="E10" s="72">
        <v>0.037511</v>
      </c>
      <c r="F10" s="24">
        <v>0</v>
      </c>
      <c r="G10" s="72">
        <v>0.022675</v>
      </c>
      <c r="H10" s="72">
        <v>0</v>
      </c>
      <c r="I10" s="72">
        <v>0</v>
      </c>
      <c r="J10" s="72">
        <v>0.0050747399999999995</v>
      </c>
      <c r="K10" s="24">
        <v>0.119875</v>
      </c>
    </row>
    <row r="11" spans="1:11" ht="15">
      <c r="A11" s="22" t="s">
        <v>93</v>
      </c>
      <c r="B11" s="90">
        <v>0.8069368</v>
      </c>
      <c r="C11" s="94">
        <v>0.96122441</v>
      </c>
      <c r="D11" s="23">
        <v>0.14089120000000002</v>
      </c>
      <c r="E11" s="90">
        <v>0.236133</v>
      </c>
      <c r="F11" s="23">
        <v>0.00119</v>
      </c>
      <c r="G11" s="90">
        <v>0.250943</v>
      </c>
      <c r="H11" s="90">
        <v>0.0507048</v>
      </c>
      <c r="I11" s="90">
        <v>0.012222</v>
      </c>
      <c r="J11" s="90">
        <v>0.6141508</v>
      </c>
      <c r="K11" s="23">
        <v>0.461926</v>
      </c>
    </row>
    <row r="12" spans="1:11" ht="15">
      <c r="A12" s="22" t="s">
        <v>94</v>
      </c>
      <c r="B12" s="90">
        <v>39.103062879999996</v>
      </c>
      <c r="C12" s="94">
        <v>43.26790232</v>
      </c>
      <c r="D12" s="23">
        <v>9.62699713</v>
      </c>
      <c r="E12" s="90">
        <v>14.58648794</v>
      </c>
      <c r="F12" s="23">
        <v>20.1799305</v>
      </c>
      <c r="G12" s="90">
        <v>15.91660334</v>
      </c>
      <c r="H12" s="90">
        <v>3.8557240499999996</v>
      </c>
      <c r="I12" s="90">
        <v>7.47973921</v>
      </c>
      <c r="J12" s="90">
        <v>5.44041525</v>
      </c>
      <c r="K12" s="23">
        <v>5.28507108</v>
      </c>
    </row>
    <row r="13" spans="1:11" ht="15">
      <c r="A13" s="22" t="s">
        <v>95</v>
      </c>
      <c r="B13" s="90">
        <v>7.551435280000001</v>
      </c>
      <c r="C13" s="94">
        <v>5.95526944</v>
      </c>
      <c r="D13" s="23">
        <v>1.763574</v>
      </c>
      <c r="E13" s="90">
        <v>3.569541</v>
      </c>
      <c r="F13" s="23">
        <v>0.796991</v>
      </c>
      <c r="G13" s="90">
        <v>1.142216</v>
      </c>
      <c r="H13" s="90">
        <v>2.675893</v>
      </c>
      <c r="I13" s="90">
        <v>0.31189804</v>
      </c>
      <c r="J13" s="90">
        <v>2.314977</v>
      </c>
      <c r="K13" s="23">
        <v>0.931614</v>
      </c>
    </row>
    <row r="14" spans="1:11" ht="15">
      <c r="A14" s="22" t="s">
        <v>96</v>
      </c>
      <c r="B14" s="90">
        <v>4.77514186</v>
      </c>
      <c r="C14" s="94">
        <v>3.67381219</v>
      </c>
      <c r="D14" s="23">
        <v>1.021784</v>
      </c>
      <c r="E14" s="90">
        <v>0.888728</v>
      </c>
      <c r="F14" s="23">
        <v>0.313273</v>
      </c>
      <c r="G14" s="90">
        <v>0.701654</v>
      </c>
      <c r="H14" s="90">
        <v>0.015775</v>
      </c>
      <c r="I14" s="90">
        <v>0.562964</v>
      </c>
      <c r="J14" s="90">
        <v>3.42431</v>
      </c>
      <c r="K14" s="23">
        <v>1.520466</v>
      </c>
    </row>
    <row r="15" spans="1:11" ht="60">
      <c r="A15" s="25" t="s">
        <v>97</v>
      </c>
      <c r="B15" s="90">
        <v>4.62876203</v>
      </c>
      <c r="C15" s="94">
        <v>4.36623322</v>
      </c>
      <c r="D15" s="23">
        <v>2.46864115</v>
      </c>
      <c r="E15" s="90">
        <v>1.68227359</v>
      </c>
      <c r="F15" s="23">
        <v>0.32690790000000003</v>
      </c>
      <c r="G15" s="90">
        <v>0.2068815</v>
      </c>
      <c r="H15" s="90">
        <v>0.6691448299999999</v>
      </c>
      <c r="I15" s="90">
        <v>1.150067</v>
      </c>
      <c r="J15" s="90">
        <v>1.16406914</v>
      </c>
      <c r="K15" s="23">
        <v>1.32701033</v>
      </c>
    </row>
    <row r="16" spans="1:11" ht="15.75" thickBot="1">
      <c r="A16" s="26" t="s">
        <v>98</v>
      </c>
      <c r="B16" s="27">
        <v>48.92402522</v>
      </c>
      <c r="C16" s="96">
        <v>31.75511263</v>
      </c>
      <c r="D16" s="27">
        <v>0</v>
      </c>
      <c r="E16" s="27">
        <v>3.21164857</v>
      </c>
      <c r="F16" s="27">
        <v>3.43557955</v>
      </c>
      <c r="G16" s="27">
        <v>25.64187538</v>
      </c>
      <c r="H16" s="27">
        <v>0</v>
      </c>
      <c r="I16" s="27">
        <v>1.2706057099999999</v>
      </c>
      <c r="J16" s="27">
        <v>45.488445670000004</v>
      </c>
      <c r="K16" s="27">
        <v>1.63098929</v>
      </c>
    </row>
    <row r="17" spans="1:11" ht="15">
      <c r="A17" s="125" t="s">
        <v>99</v>
      </c>
      <c r="B17" s="125"/>
      <c r="C17" s="125"/>
      <c r="D17" s="125"/>
      <c r="E17" s="125"/>
      <c r="F17" s="125"/>
      <c r="G17" s="125"/>
      <c r="H17" s="125"/>
      <c r="I17" s="125"/>
      <c r="J17" s="125"/>
      <c r="K17" s="125"/>
    </row>
    <row r="18" spans="1:11" ht="15">
      <c r="A18" s="125"/>
      <c r="B18" s="125"/>
      <c r="C18" s="125"/>
      <c r="D18" s="125"/>
      <c r="E18" s="125"/>
      <c r="F18" s="125"/>
      <c r="G18" s="125"/>
      <c r="H18" s="125"/>
      <c r="I18" s="125"/>
      <c r="J18" s="125"/>
      <c r="K18" s="125"/>
    </row>
    <row r="19" spans="1:11" ht="15">
      <c r="A19" s="14" t="s">
        <v>100</v>
      </c>
      <c r="F19" s="18"/>
      <c r="G19" s="89"/>
      <c r="H19" s="89"/>
      <c r="I19" s="89"/>
      <c r="J19" s="18"/>
      <c r="K19" s="18"/>
    </row>
    <row r="20" spans="1:11" ht="15">
      <c r="A20" t="s">
        <v>101</v>
      </c>
      <c r="F20" s="18"/>
      <c r="G20" s="89"/>
      <c r="H20" s="89"/>
      <c r="I20" s="89"/>
      <c r="J20" s="18"/>
      <c r="K20" s="18"/>
    </row>
    <row r="21" spans="1:11" ht="15">
      <c r="A21" s="110" t="s">
        <v>268</v>
      </c>
      <c r="F21" s="18"/>
      <c r="G21" s="89"/>
      <c r="H21" s="89"/>
      <c r="I21" s="89"/>
      <c r="J21" s="18"/>
      <c r="K21" s="18"/>
    </row>
    <row r="23" ht="15">
      <c r="H23" s="22"/>
    </row>
    <row r="25" ht="15">
      <c r="C25" s="65"/>
    </row>
  </sheetData>
  <sheetProtection/>
  <mergeCells count="7">
    <mergeCell ref="A17:K18"/>
    <mergeCell ref="B3:C3"/>
    <mergeCell ref="D3:E3"/>
    <mergeCell ref="F3:G3"/>
    <mergeCell ref="H3:I3"/>
    <mergeCell ref="J3:K3"/>
    <mergeCell ref="A3:A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60"/>
  <sheetViews>
    <sheetView zoomScale="70" zoomScaleNormal="70" zoomScalePageLayoutView="0" workbookViewId="0" topLeftCell="A1">
      <selection activeCell="A1" sqref="A1"/>
    </sheetView>
  </sheetViews>
  <sheetFormatPr defaultColWidth="11.421875" defaultRowHeight="15"/>
  <cols>
    <col min="1" max="1" width="53.28125" style="0" customWidth="1"/>
    <col min="2" max="4" width="11.421875" style="0" customWidth="1"/>
    <col min="5" max="5" width="16.28125" style="0" bestFit="1" customWidth="1"/>
    <col min="6" max="6" width="11.421875" style="0" customWidth="1"/>
    <col min="7" max="7" width="61.57421875" style="0" bestFit="1" customWidth="1"/>
  </cols>
  <sheetData>
    <row r="1" ht="26.25">
      <c r="A1" s="112" t="s">
        <v>276</v>
      </c>
    </row>
    <row r="2" ht="21">
      <c r="A2" s="114" t="s">
        <v>277</v>
      </c>
    </row>
    <row r="3" ht="21">
      <c r="A3" s="111"/>
    </row>
    <row r="4" spans="1:6" ht="21">
      <c r="A4" s="134" t="s">
        <v>102</v>
      </c>
      <c r="B4" s="136"/>
      <c r="C4" s="136"/>
      <c r="D4" s="136"/>
      <c r="E4" s="136"/>
      <c r="F4" s="136"/>
    </row>
    <row r="5" spans="1:6" ht="15.75" thickBot="1">
      <c r="A5" s="135"/>
      <c r="B5" s="82" t="s">
        <v>103</v>
      </c>
      <c r="C5" s="82" t="s">
        <v>104</v>
      </c>
      <c r="D5" s="82" t="s">
        <v>105</v>
      </c>
      <c r="E5" s="82">
        <v>2012</v>
      </c>
      <c r="F5" s="82">
        <v>2013</v>
      </c>
    </row>
    <row r="6" spans="1:6" ht="15">
      <c r="A6" s="28" t="s">
        <v>106</v>
      </c>
      <c r="B6" s="29">
        <v>144.1</v>
      </c>
      <c r="C6" s="29">
        <v>150</v>
      </c>
      <c r="D6" s="29">
        <v>147.8</v>
      </c>
      <c r="E6" s="29">
        <v>190.35694</v>
      </c>
      <c r="F6" s="29">
        <v>187.313201</v>
      </c>
    </row>
    <row r="7" spans="1:6" ht="15">
      <c r="A7" s="19" t="s">
        <v>107</v>
      </c>
      <c r="B7" s="20">
        <v>69.4</v>
      </c>
      <c r="C7" s="20">
        <v>71.08</v>
      </c>
      <c r="D7" s="20">
        <v>69.9</v>
      </c>
      <c r="E7" s="20">
        <v>56.94739336</v>
      </c>
      <c r="F7" s="20">
        <v>57.372651170000005</v>
      </c>
    </row>
    <row r="8" spans="1:6" ht="15">
      <c r="A8" s="30" t="s">
        <v>108</v>
      </c>
      <c r="B8" s="31">
        <v>16.6</v>
      </c>
      <c r="C8" s="31">
        <v>21.6</v>
      </c>
      <c r="D8" s="31">
        <v>29.2</v>
      </c>
      <c r="E8" s="31">
        <v>27.89502632</v>
      </c>
      <c r="F8" s="31">
        <v>65.11182703</v>
      </c>
    </row>
    <row r="9" spans="1:6" ht="15">
      <c r="A9" s="19" t="s">
        <v>109</v>
      </c>
      <c r="B9" s="20">
        <v>5.3</v>
      </c>
      <c r="C9" s="20">
        <v>3.8</v>
      </c>
      <c r="D9" s="20">
        <v>7.1</v>
      </c>
      <c r="E9" s="20">
        <v>6.7501539500000005</v>
      </c>
      <c r="F9" s="20">
        <v>9.478070109999999</v>
      </c>
    </row>
    <row r="10" spans="1:6" ht="15.75" thickBot="1">
      <c r="A10" s="32" t="s">
        <v>110</v>
      </c>
      <c r="B10" s="33">
        <v>52.8</v>
      </c>
      <c r="C10" s="33">
        <v>53.5</v>
      </c>
      <c r="D10" s="33">
        <v>41.6</v>
      </c>
      <c r="E10" s="33">
        <v>98.76436890000001</v>
      </c>
      <c r="F10" s="33">
        <v>55.350646149999996</v>
      </c>
    </row>
    <row r="11" spans="1:6" ht="15" customHeight="1">
      <c r="A11" s="125" t="s">
        <v>111</v>
      </c>
      <c r="B11" s="125"/>
      <c r="C11" s="125"/>
      <c r="D11" s="125"/>
      <c r="E11" s="125"/>
      <c r="F11" s="125"/>
    </row>
    <row r="12" spans="1:6" ht="15">
      <c r="A12" s="125"/>
      <c r="B12" s="125"/>
      <c r="C12" s="125"/>
      <c r="D12" s="125"/>
      <c r="E12" s="125"/>
      <c r="F12" s="125"/>
    </row>
    <row r="13" spans="1:6" ht="15">
      <c r="A13" s="125"/>
      <c r="B13" s="125"/>
      <c r="C13" s="125"/>
      <c r="D13" s="125"/>
      <c r="E13" s="125"/>
      <c r="F13" s="125"/>
    </row>
    <row r="14" spans="1:5" ht="15">
      <c r="A14" s="12" t="s">
        <v>112</v>
      </c>
      <c r="B14" s="84"/>
      <c r="C14" s="84"/>
      <c r="D14" s="84"/>
      <c r="E14" s="84"/>
    </row>
    <row r="15" spans="1:5" ht="15">
      <c r="A15" t="s">
        <v>113</v>
      </c>
      <c r="B15" s="84"/>
      <c r="C15" s="84"/>
      <c r="D15" s="84"/>
      <c r="E15" s="84"/>
    </row>
    <row r="16" spans="1:5" ht="15">
      <c r="A16" s="84"/>
      <c r="B16" s="84"/>
      <c r="C16" s="84"/>
      <c r="D16" s="84"/>
      <c r="E16" s="99"/>
    </row>
    <row r="17" spans="1:5" ht="15">
      <c r="A17" s="84"/>
      <c r="B17" s="84"/>
      <c r="C17" s="84"/>
      <c r="D17" s="84"/>
      <c r="E17" s="84"/>
    </row>
    <row r="18" spans="1:6" ht="15">
      <c r="A18" s="84"/>
      <c r="B18" s="84"/>
      <c r="C18" s="84"/>
      <c r="D18" s="84"/>
      <c r="E18" s="99"/>
      <c r="F18" s="65"/>
    </row>
    <row r="19" spans="1:6" ht="15">
      <c r="A19" s="84"/>
      <c r="B19" s="84"/>
      <c r="C19" s="84"/>
      <c r="D19" s="84"/>
      <c r="E19" s="99"/>
      <c r="F19" s="65"/>
    </row>
    <row r="20" spans="1:6" ht="15">
      <c r="A20" s="84"/>
      <c r="B20" s="84"/>
      <c r="C20" s="84"/>
      <c r="D20" s="84"/>
      <c r="E20" s="99"/>
      <c r="F20" s="65"/>
    </row>
    <row r="21" spans="1:6" ht="15">
      <c r="A21" s="84"/>
      <c r="B21" s="84"/>
      <c r="C21" s="84"/>
      <c r="D21" s="84"/>
      <c r="E21" s="99"/>
      <c r="F21" s="65"/>
    </row>
    <row r="22" spans="1:6" ht="15">
      <c r="A22" s="84"/>
      <c r="B22" s="84"/>
      <c r="C22" s="84"/>
      <c r="D22" s="84"/>
      <c r="E22" s="99"/>
      <c r="F22" s="65"/>
    </row>
    <row r="23" spans="1:5" ht="15">
      <c r="A23" s="84"/>
      <c r="B23" s="84"/>
      <c r="C23" s="84"/>
      <c r="D23" s="84"/>
      <c r="E23" s="84"/>
    </row>
    <row r="24" spans="1:5" ht="15">
      <c r="A24" s="84"/>
      <c r="B24" s="84"/>
      <c r="C24" s="84"/>
      <c r="D24" s="84"/>
      <c r="E24" s="84"/>
    </row>
    <row r="25" spans="1:5" ht="15">
      <c r="A25" s="84"/>
      <c r="B25" s="84"/>
      <c r="C25" s="84"/>
      <c r="D25" s="84"/>
      <c r="E25" s="84"/>
    </row>
    <row r="26" spans="1:5" ht="15">
      <c r="A26" s="84"/>
      <c r="B26" s="84"/>
      <c r="C26" s="84"/>
      <c r="D26" s="84"/>
      <c r="E26" s="84"/>
    </row>
    <row r="27" spans="1:5" ht="15">
      <c r="A27" s="84"/>
      <c r="B27" s="84"/>
      <c r="C27" s="84"/>
      <c r="D27" s="84"/>
      <c r="E27" s="84"/>
    </row>
    <row r="28" spans="1:5" ht="15">
      <c r="A28" s="84"/>
      <c r="B28" s="84"/>
      <c r="C28" s="84"/>
      <c r="D28" s="84"/>
      <c r="E28" s="84"/>
    </row>
    <row r="29" spans="1:5" ht="15">
      <c r="A29" s="84"/>
      <c r="B29" s="84"/>
      <c r="C29" s="84"/>
      <c r="D29" s="84"/>
      <c r="E29" s="84"/>
    </row>
    <row r="30" spans="1:5" ht="15">
      <c r="A30" s="84"/>
      <c r="B30" s="84"/>
      <c r="C30" s="84"/>
      <c r="D30" s="84"/>
      <c r="E30" s="84"/>
    </row>
    <row r="31" spans="1:5" ht="15">
      <c r="A31" s="84"/>
      <c r="B31" s="84"/>
      <c r="C31" s="84"/>
      <c r="D31" s="84"/>
      <c r="E31" s="84"/>
    </row>
    <row r="32" spans="1:5" ht="15">
      <c r="A32" s="84"/>
      <c r="B32" s="84"/>
      <c r="C32" s="84"/>
      <c r="D32" s="84"/>
      <c r="E32" s="84"/>
    </row>
    <row r="33" spans="1:5" ht="15">
      <c r="A33" s="84"/>
      <c r="B33" s="84"/>
      <c r="C33" s="84"/>
      <c r="D33" s="84"/>
      <c r="E33" s="84"/>
    </row>
    <row r="34" spans="2:5" ht="15">
      <c r="B34" s="78"/>
      <c r="C34" s="78"/>
      <c r="D34" s="78"/>
      <c r="E34" s="78"/>
    </row>
    <row r="36" spans="1:6" ht="21">
      <c r="A36" s="134" t="s">
        <v>114</v>
      </c>
      <c r="B36" s="136"/>
      <c r="C36" s="136"/>
      <c r="D36" s="136"/>
      <c r="E36" s="136"/>
      <c r="F36" s="136"/>
    </row>
    <row r="37" spans="1:6" ht="15.75" thickBot="1">
      <c r="A37" s="135"/>
      <c r="B37" s="82" t="s">
        <v>115</v>
      </c>
      <c r="C37" s="82" t="s">
        <v>116</v>
      </c>
      <c r="D37" s="82" t="s">
        <v>117</v>
      </c>
      <c r="E37" s="82">
        <v>2012</v>
      </c>
      <c r="F37" s="82">
        <v>2013</v>
      </c>
    </row>
    <row r="38" spans="1:6" ht="15">
      <c r="A38" s="28" t="s">
        <v>118</v>
      </c>
      <c r="B38" s="29">
        <v>79.6</v>
      </c>
      <c r="C38" s="29">
        <v>88.5</v>
      </c>
      <c r="D38" s="29">
        <v>98.1</v>
      </c>
      <c r="E38" s="29">
        <v>74.3</v>
      </c>
      <c r="F38" s="29">
        <v>79.95552277000002</v>
      </c>
    </row>
    <row r="39" spans="1:6" ht="15">
      <c r="A39" s="19" t="s">
        <v>119</v>
      </c>
      <c r="B39" s="20">
        <v>38.3</v>
      </c>
      <c r="C39" s="20">
        <v>35.6</v>
      </c>
      <c r="D39" s="20">
        <v>47.2</v>
      </c>
      <c r="E39" s="20">
        <v>38.5</v>
      </c>
      <c r="F39" s="20">
        <v>41.77547739</v>
      </c>
    </row>
    <row r="40" spans="1:6" ht="15">
      <c r="A40" s="30" t="s">
        <v>120</v>
      </c>
      <c r="B40" s="31">
        <v>10.7</v>
      </c>
      <c r="C40" s="31">
        <v>10.1</v>
      </c>
      <c r="D40" s="31">
        <v>19.2</v>
      </c>
      <c r="E40" s="31">
        <v>19</v>
      </c>
      <c r="F40" s="31">
        <v>17.840558079999997</v>
      </c>
    </row>
    <row r="41" spans="1:6" ht="15">
      <c r="A41" s="19" t="s">
        <v>121</v>
      </c>
      <c r="B41" s="20">
        <v>2.9</v>
      </c>
      <c r="C41" s="20">
        <v>2.2</v>
      </c>
      <c r="D41" s="20">
        <v>5</v>
      </c>
      <c r="E41" s="20">
        <v>2.4</v>
      </c>
      <c r="F41" s="20">
        <v>5.27531</v>
      </c>
    </row>
    <row r="42" spans="1:6" ht="15.75" thickBot="1">
      <c r="A42" s="32" t="s">
        <v>122</v>
      </c>
      <c r="B42" s="33">
        <v>27.7</v>
      </c>
      <c r="C42" s="33">
        <v>40.6</v>
      </c>
      <c r="D42" s="33">
        <v>26.7</v>
      </c>
      <c r="E42" s="33">
        <v>14.4</v>
      </c>
      <c r="F42" s="33">
        <v>15.06417617</v>
      </c>
    </row>
    <row r="43" spans="1:4" ht="15">
      <c r="A43" s="64" t="s">
        <v>123</v>
      </c>
      <c r="B43" s="20"/>
      <c r="C43" s="20"/>
      <c r="D43" s="20"/>
    </row>
    <row r="44" spans="1:4" ht="15">
      <c r="A44" s="12" t="s">
        <v>124</v>
      </c>
      <c r="B44" s="20"/>
      <c r="C44" s="20"/>
      <c r="D44" s="20"/>
    </row>
    <row r="45" ht="15">
      <c r="A45" s="19"/>
    </row>
    <row r="46" spans="1:6" ht="21">
      <c r="A46" s="134" t="s">
        <v>125</v>
      </c>
      <c r="B46" s="136"/>
      <c r="C46" s="136"/>
      <c r="D46" s="136"/>
      <c r="E46" s="136"/>
      <c r="F46" s="136"/>
    </row>
    <row r="47" spans="1:6" ht="15.75" thickBot="1">
      <c r="A47" s="135"/>
      <c r="B47" s="82" t="s">
        <v>126</v>
      </c>
      <c r="C47" s="82" t="s">
        <v>127</v>
      </c>
      <c r="D47" s="82" t="s">
        <v>128</v>
      </c>
      <c r="E47" s="82">
        <v>2012</v>
      </c>
      <c r="F47" s="82">
        <v>2013</v>
      </c>
    </row>
    <row r="48" spans="1:6" ht="15">
      <c r="A48" s="28" t="s">
        <v>129</v>
      </c>
      <c r="B48" s="29">
        <v>43.1</v>
      </c>
      <c r="C48" s="29">
        <v>47.3</v>
      </c>
      <c r="D48" s="29">
        <v>35.8</v>
      </c>
      <c r="E48" s="29">
        <v>26.2</v>
      </c>
      <c r="F48" s="29">
        <v>26.64546134</v>
      </c>
    </row>
    <row r="49" spans="1:6" ht="15">
      <c r="A49" s="19" t="s">
        <v>130</v>
      </c>
      <c r="B49" s="20">
        <v>27.9</v>
      </c>
      <c r="C49" s="20">
        <v>31.2</v>
      </c>
      <c r="D49" s="20">
        <v>17.6</v>
      </c>
      <c r="E49" s="20">
        <v>9</v>
      </c>
      <c r="F49" s="20">
        <v>6.98586534</v>
      </c>
    </row>
    <row r="50" spans="1:6" ht="15">
      <c r="A50" s="30" t="s">
        <v>131</v>
      </c>
      <c r="B50" s="31">
        <v>5.1</v>
      </c>
      <c r="C50" s="31">
        <v>4.8</v>
      </c>
      <c r="D50" s="31">
        <v>7.2</v>
      </c>
      <c r="E50" s="31">
        <v>5.5</v>
      </c>
      <c r="F50" s="31">
        <v>5.3097315300000005</v>
      </c>
    </row>
    <row r="51" spans="1:6" ht="15">
      <c r="A51" s="19" t="s">
        <v>132</v>
      </c>
      <c r="B51" s="20">
        <v>1.6</v>
      </c>
      <c r="C51" s="20">
        <v>0.9</v>
      </c>
      <c r="D51" s="20">
        <v>1.4</v>
      </c>
      <c r="E51" s="20">
        <v>3.5</v>
      </c>
      <c r="F51" s="20">
        <v>3.47039261</v>
      </c>
    </row>
    <row r="52" spans="1:6" ht="15.75" thickBot="1">
      <c r="A52" s="32" t="s">
        <v>133</v>
      </c>
      <c r="B52" s="33">
        <v>8.5</v>
      </c>
      <c r="C52" s="33">
        <v>10.4</v>
      </c>
      <c r="D52" s="33">
        <v>9.6</v>
      </c>
      <c r="E52" s="33">
        <v>8.2</v>
      </c>
      <c r="F52" s="33">
        <v>10.87946892</v>
      </c>
    </row>
    <row r="53" spans="1:5" ht="15">
      <c r="A53" s="64" t="s">
        <v>134</v>
      </c>
      <c r="B53" s="79"/>
      <c r="C53" s="79"/>
      <c r="D53" s="79"/>
      <c r="E53" s="79"/>
    </row>
    <row r="54" spans="1:5" ht="15">
      <c r="A54" s="12" t="s">
        <v>135</v>
      </c>
      <c r="B54" s="79"/>
      <c r="C54" s="79"/>
      <c r="D54" s="79"/>
      <c r="E54" s="79"/>
    </row>
    <row r="55" spans="2:4" ht="15">
      <c r="B55" s="34"/>
      <c r="C55" s="34"/>
      <c r="D55" s="34"/>
    </row>
    <row r="56" spans="5:6" ht="15">
      <c r="E56" s="92"/>
      <c r="F56" s="65"/>
    </row>
    <row r="57" spans="1:6" ht="15">
      <c r="A57" s="110" t="s">
        <v>268</v>
      </c>
      <c r="E57" s="92"/>
      <c r="F57" s="65"/>
    </row>
    <row r="58" spans="5:6" ht="15">
      <c r="E58" s="92"/>
      <c r="F58" s="65"/>
    </row>
    <row r="59" spans="5:6" ht="15">
      <c r="E59" s="92"/>
      <c r="F59" s="65"/>
    </row>
    <row r="60" spans="5:6" ht="15">
      <c r="E60" s="92"/>
      <c r="F60" s="65"/>
    </row>
  </sheetData>
  <sheetProtection/>
  <mergeCells count="7">
    <mergeCell ref="A4:A5"/>
    <mergeCell ref="A36:A37"/>
    <mergeCell ref="A46:A47"/>
    <mergeCell ref="B4:F4"/>
    <mergeCell ref="A11:F13"/>
    <mergeCell ref="B36:F36"/>
    <mergeCell ref="B46:F4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49"/>
  <sheetViews>
    <sheetView zoomScale="70" zoomScaleNormal="70" zoomScalePageLayoutView="0" workbookViewId="0" topLeftCell="A1">
      <selection activeCell="A1" sqref="A1:A2"/>
    </sheetView>
  </sheetViews>
  <sheetFormatPr defaultColWidth="11.421875" defaultRowHeight="15"/>
  <cols>
    <col min="1" max="1" width="92.28125" style="0" bestFit="1" customWidth="1"/>
    <col min="2" max="2" width="11.421875" style="0" customWidth="1"/>
    <col min="3" max="3" width="13.57421875" style="0" bestFit="1" customWidth="1"/>
  </cols>
  <sheetData>
    <row r="1" ht="26.25">
      <c r="A1" s="112" t="s">
        <v>278</v>
      </c>
    </row>
    <row r="2" ht="21">
      <c r="A2" s="114" t="s">
        <v>277</v>
      </c>
    </row>
    <row r="5" spans="1:9" ht="15">
      <c r="A5" s="134" t="s">
        <v>136</v>
      </c>
      <c r="B5" s="138" t="s">
        <v>137</v>
      </c>
      <c r="C5" s="138"/>
      <c r="D5" s="139" t="s">
        <v>138</v>
      </c>
      <c r="E5" s="139"/>
      <c r="F5" s="137" t="s">
        <v>139</v>
      </c>
      <c r="G5" s="137"/>
      <c r="H5" s="137" t="s">
        <v>140</v>
      </c>
      <c r="I5" s="137"/>
    </row>
    <row r="6" spans="1:9" ht="15.75" thickBot="1">
      <c r="A6" s="135"/>
      <c r="B6" s="100">
        <v>2012</v>
      </c>
      <c r="C6" s="100">
        <v>2013</v>
      </c>
      <c r="D6" s="100">
        <v>2012</v>
      </c>
      <c r="E6" s="100">
        <v>2013</v>
      </c>
      <c r="F6" s="100">
        <v>2012</v>
      </c>
      <c r="G6" s="100">
        <v>2013</v>
      </c>
      <c r="H6" s="100">
        <v>2012</v>
      </c>
      <c r="I6" s="100">
        <v>2013</v>
      </c>
    </row>
    <row r="7" spans="1:9" ht="15">
      <c r="A7" s="28" t="s">
        <v>141</v>
      </c>
      <c r="B7" s="29">
        <v>74.29420970999999</v>
      </c>
      <c r="C7" s="29">
        <v>79.95552276000001</v>
      </c>
      <c r="D7" s="29">
        <v>3.01236429</v>
      </c>
      <c r="E7" s="29">
        <v>0.9404306899999999</v>
      </c>
      <c r="F7" s="29">
        <v>54.67161164</v>
      </c>
      <c r="G7" s="29">
        <v>49.72501303</v>
      </c>
      <c r="H7" s="29">
        <v>16.610233779999998</v>
      </c>
      <c r="I7" s="29">
        <v>29.29007904</v>
      </c>
    </row>
    <row r="8" spans="1:9" ht="15">
      <c r="A8" s="19" t="s">
        <v>142</v>
      </c>
      <c r="B8" s="85">
        <v>38.492755380000006</v>
      </c>
      <c r="C8" s="85">
        <v>41.77547739</v>
      </c>
      <c r="D8" s="20">
        <v>0.532264</v>
      </c>
      <c r="E8" s="20">
        <v>0.068931</v>
      </c>
      <c r="F8" s="20">
        <v>26.41469481</v>
      </c>
      <c r="G8" s="20">
        <v>21.679687</v>
      </c>
      <c r="H8" s="20">
        <v>11.54579657</v>
      </c>
      <c r="I8" s="20">
        <v>20.026859390000002</v>
      </c>
    </row>
    <row r="9" spans="1:9" ht="15">
      <c r="A9" s="30" t="s">
        <v>143</v>
      </c>
      <c r="B9" s="29">
        <v>19.042548989999997</v>
      </c>
      <c r="C9" s="29">
        <v>17.840558079999997</v>
      </c>
      <c r="D9" s="31">
        <v>1.848501</v>
      </c>
      <c r="E9" s="31">
        <v>0</v>
      </c>
      <c r="F9" s="31">
        <v>15.67875807</v>
      </c>
      <c r="G9" s="31">
        <v>13.928943</v>
      </c>
      <c r="H9" s="31">
        <v>1.5152899199999998</v>
      </c>
      <c r="I9" s="31">
        <v>3.9116150800000002</v>
      </c>
    </row>
    <row r="10" spans="1:9" ht="15">
      <c r="A10" s="19" t="s">
        <v>144</v>
      </c>
      <c r="B10" s="85">
        <v>2.404532</v>
      </c>
      <c r="C10" s="85">
        <v>5.27531</v>
      </c>
      <c r="D10" s="20">
        <v>0.162186</v>
      </c>
      <c r="E10" s="20">
        <v>0</v>
      </c>
      <c r="F10" s="20">
        <v>1.331841</v>
      </c>
      <c r="G10" s="20">
        <v>4.218784</v>
      </c>
      <c r="H10" s="20">
        <v>0.910505</v>
      </c>
      <c r="I10" s="20">
        <v>1.056526</v>
      </c>
    </row>
    <row r="11" spans="1:9" ht="15.75" thickBot="1">
      <c r="A11" s="32" t="s">
        <v>145</v>
      </c>
      <c r="B11" s="86">
        <v>14.35437315</v>
      </c>
      <c r="C11" s="86">
        <v>15.06417616</v>
      </c>
      <c r="D11" s="33">
        <v>0.46941329</v>
      </c>
      <c r="E11" s="33">
        <v>0.8715</v>
      </c>
      <c r="F11" s="33">
        <v>11.24631758</v>
      </c>
      <c r="G11" s="33">
        <v>9.89759986</v>
      </c>
      <c r="H11" s="33">
        <v>2.63864229</v>
      </c>
      <c r="I11" s="33">
        <v>4.29507631</v>
      </c>
    </row>
    <row r="12" spans="1:8" ht="15">
      <c r="A12" s="64" t="s">
        <v>146</v>
      </c>
      <c r="B12" s="20"/>
      <c r="C12" s="20"/>
      <c r="D12" s="20"/>
      <c r="E12" s="20"/>
      <c r="F12" s="20"/>
      <c r="G12" s="20"/>
      <c r="H12" s="20"/>
    </row>
    <row r="13" spans="1:8" ht="15">
      <c r="A13" s="64" t="s">
        <v>147</v>
      </c>
      <c r="B13" s="20"/>
      <c r="C13" s="20"/>
      <c r="D13" s="20"/>
      <c r="E13" s="20"/>
      <c r="F13" s="20"/>
      <c r="G13" s="20"/>
      <c r="H13" s="20"/>
    </row>
    <row r="14" spans="1:8" ht="15">
      <c r="A14" s="64"/>
      <c r="B14" s="20"/>
      <c r="C14" s="20"/>
      <c r="D14" s="20"/>
      <c r="E14" s="20"/>
      <c r="F14" s="20"/>
      <c r="G14" s="20"/>
      <c r="H14" s="20"/>
    </row>
    <row r="15" spans="1:8" ht="15">
      <c r="A15" s="64"/>
      <c r="B15" s="20"/>
      <c r="C15" s="20"/>
      <c r="D15" s="20"/>
      <c r="E15" s="20"/>
      <c r="F15" s="20"/>
      <c r="G15" s="20"/>
      <c r="H15" s="20"/>
    </row>
    <row r="16" spans="1:8" ht="15">
      <c r="A16" s="64"/>
      <c r="B16" s="20"/>
      <c r="C16" s="20"/>
      <c r="D16" s="20"/>
      <c r="E16" s="20"/>
      <c r="F16" s="20"/>
      <c r="G16" s="20"/>
      <c r="H16" s="20"/>
    </row>
    <row r="17" spans="1:8" ht="15">
      <c r="A17" s="64"/>
      <c r="B17" s="20"/>
      <c r="C17" s="20"/>
      <c r="D17" s="20"/>
      <c r="E17" s="20"/>
      <c r="F17" s="20"/>
      <c r="G17" s="20"/>
      <c r="H17" s="20"/>
    </row>
    <row r="18" spans="1:8" ht="15">
      <c r="A18" s="64"/>
      <c r="B18" s="20"/>
      <c r="C18" s="20"/>
      <c r="D18" s="20"/>
      <c r="E18" s="20"/>
      <c r="F18" s="20"/>
      <c r="G18" s="20"/>
      <c r="H18" s="20"/>
    </row>
    <row r="19" spans="1:8" ht="15">
      <c r="A19" s="64"/>
      <c r="B19" s="20"/>
      <c r="C19" s="20"/>
      <c r="D19" s="20"/>
      <c r="E19" s="20"/>
      <c r="F19" s="20"/>
      <c r="G19" s="20"/>
      <c r="H19" s="20"/>
    </row>
    <row r="20" spans="1:8" ht="15">
      <c r="A20" s="64"/>
      <c r="B20" s="20"/>
      <c r="C20" s="20"/>
      <c r="D20" s="20"/>
      <c r="E20" s="20"/>
      <c r="F20" s="20"/>
      <c r="G20" s="20"/>
      <c r="H20" s="20"/>
    </row>
    <row r="21" spans="1:8" ht="15">
      <c r="A21" s="64"/>
      <c r="B21" s="20"/>
      <c r="C21" s="20"/>
      <c r="D21" s="20"/>
      <c r="E21" s="20"/>
      <c r="F21" s="20"/>
      <c r="G21" s="20"/>
      <c r="H21" s="20"/>
    </row>
    <row r="22" spans="1:8" ht="15">
      <c r="A22" s="64"/>
      <c r="B22" s="20"/>
      <c r="C22" s="20"/>
      <c r="D22" s="20"/>
      <c r="E22" s="20"/>
      <c r="F22" s="20"/>
      <c r="G22" s="20"/>
      <c r="H22" s="20"/>
    </row>
    <row r="23" spans="1:8" ht="15">
      <c r="A23" s="64"/>
      <c r="B23" s="20"/>
      <c r="C23" s="20"/>
      <c r="D23" s="20"/>
      <c r="E23" s="20"/>
      <c r="F23" s="20"/>
      <c r="G23" s="20"/>
      <c r="H23" s="20"/>
    </row>
    <row r="24" spans="1:8" ht="15">
      <c r="A24" s="64"/>
      <c r="B24" s="20"/>
      <c r="C24" s="20"/>
      <c r="D24" s="20"/>
      <c r="E24" s="20"/>
      <c r="F24" s="20"/>
      <c r="G24" s="20"/>
      <c r="H24" s="20"/>
    </row>
    <row r="25" spans="1:8" ht="15">
      <c r="A25" s="64"/>
      <c r="B25" s="20"/>
      <c r="C25" s="20"/>
      <c r="D25" s="20"/>
      <c r="E25" s="20"/>
      <c r="F25" s="20"/>
      <c r="G25" s="20"/>
      <c r="H25" s="20"/>
    </row>
    <row r="26" spans="1:8" ht="15">
      <c r="A26" s="64"/>
      <c r="B26" s="20"/>
      <c r="C26" s="20"/>
      <c r="D26" s="20"/>
      <c r="E26" s="20"/>
      <c r="F26" s="20"/>
      <c r="G26" s="20"/>
      <c r="H26" s="20"/>
    </row>
    <row r="27" spans="1:8" ht="15">
      <c r="A27" s="64"/>
      <c r="B27" s="20"/>
      <c r="C27" s="20"/>
      <c r="D27" s="20"/>
      <c r="E27" s="20"/>
      <c r="F27" s="20"/>
      <c r="G27" s="20"/>
      <c r="H27" s="20"/>
    </row>
    <row r="28" spans="1:8" ht="15">
      <c r="A28" s="64"/>
      <c r="B28" s="20"/>
      <c r="C28" s="20"/>
      <c r="D28" s="20"/>
      <c r="E28" s="20"/>
      <c r="F28" s="20"/>
      <c r="G28" s="20"/>
      <c r="H28" s="20"/>
    </row>
    <row r="29" spans="1:8" ht="15">
      <c r="A29" s="64"/>
      <c r="B29" s="20"/>
      <c r="C29" s="20"/>
      <c r="D29" s="20"/>
      <c r="E29" s="20"/>
      <c r="F29" s="20"/>
      <c r="G29" s="20"/>
      <c r="H29" s="20"/>
    </row>
    <row r="30" spans="1:8" ht="15">
      <c r="A30" s="64"/>
      <c r="B30" s="20"/>
      <c r="C30" s="20"/>
      <c r="D30" s="20"/>
      <c r="E30" s="20"/>
      <c r="F30" s="20"/>
      <c r="G30" s="20"/>
      <c r="H30" s="20"/>
    </row>
    <row r="31" spans="1:8" ht="15">
      <c r="A31" s="64"/>
      <c r="B31" s="20"/>
      <c r="C31" s="20"/>
      <c r="D31" s="20"/>
      <c r="E31" s="20"/>
      <c r="F31" s="20"/>
      <c r="G31" s="20"/>
      <c r="H31" s="20"/>
    </row>
    <row r="32" spans="1:8" ht="15">
      <c r="A32" s="64"/>
      <c r="B32" s="20"/>
      <c r="C32" s="20"/>
      <c r="D32" s="20"/>
      <c r="E32" s="20"/>
      <c r="F32" s="20"/>
      <c r="G32" s="20"/>
      <c r="H32" s="20"/>
    </row>
    <row r="34" spans="1:9" ht="15" customHeight="1">
      <c r="A34" s="134" t="s">
        <v>148</v>
      </c>
      <c r="B34" s="138" t="s">
        <v>149</v>
      </c>
      <c r="C34" s="138"/>
      <c r="D34" s="139" t="s">
        <v>150</v>
      </c>
      <c r="E34" s="139"/>
      <c r="F34" s="137" t="s">
        <v>151</v>
      </c>
      <c r="G34" s="137"/>
      <c r="H34" s="137" t="s">
        <v>152</v>
      </c>
      <c r="I34" s="137"/>
    </row>
    <row r="35" spans="1:9" ht="15.75" thickBot="1">
      <c r="A35" s="135"/>
      <c r="B35" s="100">
        <v>2012</v>
      </c>
      <c r="C35" s="100">
        <v>2013</v>
      </c>
      <c r="D35" s="100">
        <v>2012</v>
      </c>
      <c r="E35" s="100">
        <v>2013</v>
      </c>
      <c r="F35" s="100">
        <v>2012</v>
      </c>
      <c r="G35" s="100">
        <v>2013</v>
      </c>
      <c r="H35" s="100">
        <v>2012</v>
      </c>
      <c r="I35" s="100">
        <v>2013</v>
      </c>
    </row>
    <row r="36" spans="1:9" ht="15">
      <c r="A36" s="28" t="s">
        <v>153</v>
      </c>
      <c r="B36" s="29">
        <v>26.26477705</v>
      </c>
      <c r="C36" s="29">
        <v>26.64546136</v>
      </c>
      <c r="D36" s="29">
        <v>0.295793</v>
      </c>
      <c r="E36" s="29">
        <v>1.69422087</v>
      </c>
      <c r="F36" s="29">
        <v>13.275364869999999</v>
      </c>
      <c r="G36" s="29">
        <v>17.42923974</v>
      </c>
      <c r="H36" s="29">
        <v>12.69361917</v>
      </c>
      <c r="I36" s="29">
        <v>7.52200076</v>
      </c>
    </row>
    <row r="37" spans="1:9" ht="15">
      <c r="A37" s="19" t="s">
        <v>154</v>
      </c>
      <c r="B37" s="20">
        <v>9.027615019999999</v>
      </c>
      <c r="C37" s="20">
        <v>6.985865349999999</v>
      </c>
      <c r="D37" s="20">
        <v>0.006128</v>
      </c>
      <c r="E37" s="20">
        <v>0.13244604999999998</v>
      </c>
      <c r="F37" s="20">
        <v>3.68176952</v>
      </c>
      <c r="G37" s="20">
        <v>5.65940129</v>
      </c>
      <c r="H37" s="20">
        <v>5.3397175</v>
      </c>
      <c r="I37" s="20">
        <v>1.194018</v>
      </c>
    </row>
    <row r="38" spans="1:9" ht="15">
      <c r="A38" s="30" t="s">
        <v>155</v>
      </c>
      <c r="B38" s="31">
        <v>5.53879984</v>
      </c>
      <c r="C38" s="31">
        <v>5.3097315300000005</v>
      </c>
      <c r="D38" s="31">
        <v>0.030497</v>
      </c>
      <c r="E38" s="31">
        <v>0.028779419999999997</v>
      </c>
      <c r="F38" s="31">
        <v>5.246315</v>
      </c>
      <c r="G38" s="31">
        <v>4.08760411</v>
      </c>
      <c r="H38" s="31">
        <v>0.26198783999999997</v>
      </c>
      <c r="I38" s="31">
        <v>1.193348</v>
      </c>
    </row>
    <row r="39" spans="1:9" ht="15">
      <c r="A39" s="19" t="s">
        <v>156</v>
      </c>
      <c r="B39" s="20">
        <v>3.5366394700000003</v>
      </c>
      <c r="C39" s="20">
        <v>3.4703926099999998</v>
      </c>
      <c r="D39" s="20">
        <v>0.096539</v>
      </c>
      <c r="E39" s="20">
        <v>0</v>
      </c>
      <c r="F39" s="20">
        <v>1.008042</v>
      </c>
      <c r="G39" s="20">
        <v>2.14643611</v>
      </c>
      <c r="H39" s="20">
        <v>2.4320584700000003</v>
      </c>
      <c r="I39" s="20">
        <v>1.3239565</v>
      </c>
    </row>
    <row r="40" spans="1:9" ht="15.75" thickBot="1">
      <c r="A40" s="32" t="s">
        <v>157</v>
      </c>
      <c r="B40" s="33">
        <v>8.16172381</v>
      </c>
      <c r="C40" s="33">
        <v>10.87946893</v>
      </c>
      <c r="D40" s="33">
        <v>0.162629</v>
      </c>
      <c r="E40" s="33">
        <v>1.53299539</v>
      </c>
      <c r="F40" s="33">
        <v>3.3392398500000002</v>
      </c>
      <c r="G40" s="33">
        <v>5.53579671</v>
      </c>
      <c r="H40" s="33">
        <v>4.65985496</v>
      </c>
      <c r="I40" s="33">
        <v>3.8106768300000002</v>
      </c>
    </row>
    <row r="41" spans="1:9" ht="15">
      <c r="A41" s="64" t="s">
        <v>158</v>
      </c>
      <c r="B41" s="79"/>
      <c r="C41" s="79"/>
      <c r="D41" s="79"/>
      <c r="E41" s="79"/>
      <c r="F41" s="79"/>
      <c r="G41" s="79"/>
      <c r="H41" s="79"/>
      <c r="I41" s="79"/>
    </row>
    <row r="42" spans="1:9" ht="15">
      <c r="A42" s="64" t="s">
        <v>159</v>
      </c>
      <c r="B42" s="79"/>
      <c r="C42" s="79"/>
      <c r="D42" s="79"/>
      <c r="E42" s="79"/>
      <c r="F42" s="79"/>
      <c r="G42" s="79"/>
      <c r="H42" s="79"/>
      <c r="I42" s="79"/>
    </row>
    <row r="48" ht="15">
      <c r="A48" t="s">
        <v>160</v>
      </c>
    </row>
    <row r="49" ht="15">
      <c r="A49" s="110" t="s">
        <v>268</v>
      </c>
    </row>
  </sheetData>
  <sheetProtection/>
  <mergeCells count="10">
    <mergeCell ref="F34:G34"/>
    <mergeCell ref="H34:I34"/>
    <mergeCell ref="A5:A6"/>
    <mergeCell ref="A34:A35"/>
    <mergeCell ref="B5:C5"/>
    <mergeCell ref="D5:E5"/>
    <mergeCell ref="F5:G5"/>
    <mergeCell ref="H5:I5"/>
    <mergeCell ref="B34:C34"/>
    <mergeCell ref="D34:E34"/>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M35"/>
  <sheetViews>
    <sheetView zoomScale="80" zoomScaleNormal="80" zoomScalePageLayoutView="0" workbookViewId="0" topLeftCell="A1">
      <selection activeCell="A3" sqref="A3"/>
    </sheetView>
  </sheetViews>
  <sheetFormatPr defaultColWidth="11.421875" defaultRowHeight="15"/>
  <cols>
    <col min="1" max="1" width="74.8515625" style="0" customWidth="1"/>
    <col min="2" max="2" width="14.57421875" style="0" bestFit="1" customWidth="1"/>
    <col min="3" max="3" width="14.57421875" style="0" customWidth="1"/>
    <col min="4" max="4" width="13.57421875" style="0" bestFit="1" customWidth="1"/>
    <col min="5" max="5" width="13.57421875" style="0" customWidth="1"/>
    <col min="6" max="6" width="13.57421875" style="0" bestFit="1" customWidth="1"/>
    <col min="7" max="8" width="13.57421875" style="0" customWidth="1"/>
    <col min="9" max="9" width="13.57421875" style="0" bestFit="1" customWidth="1"/>
    <col min="10" max="10" width="13.57421875" style="0" customWidth="1"/>
    <col min="11" max="11" width="13.57421875" style="0" bestFit="1" customWidth="1"/>
  </cols>
  <sheetData>
    <row r="1" ht="26.25">
      <c r="A1" s="112" t="s">
        <v>279</v>
      </c>
    </row>
    <row r="2" ht="18.75">
      <c r="A2" s="113" t="s">
        <v>280</v>
      </c>
    </row>
    <row r="3" ht="18.75">
      <c r="A3" s="21"/>
    </row>
    <row r="4" spans="1:11" ht="18.75" customHeight="1">
      <c r="A4" s="141" t="s">
        <v>161</v>
      </c>
      <c r="B4" s="101" t="s">
        <v>162</v>
      </c>
      <c r="C4" s="101"/>
      <c r="D4" s="101" t="s">
        <v>163</v>
      </c>
      <c r="E4" s="101"/>
      <c r="F4" s="101" t="s">
        <v>164</v>
      </c>
      <c r="G4" s="101"/>
      <c r="H4" s="101"/>
      <c r="I4" s="101" t="s">
        <v>165</v>
      </c>
      <c r="J4" s="101"/>
      <c r="K4" s="102" t="s">
        <v>166</v>
      </c>
    </row>
    <row r="5" spans="1:11" ht="21" customHeight="1">
      <c r="A5" s="142"/>
      <c r="B5" s="103">
        <v>2012</v>
      </c>
      <c r="C5" s="103">
        <v>2013</v>
      </c>
      <c r="D5" s="103">
        <v>2012</v>
      </c>
      <c r="E5" s="103">
        <v>2013</v>
      </c>
      <c r="F5" s="103">
        <v>2012</v>
      </c>
      <c r="G5" s="103">
        <v>2013</v>
      </c>
      <c r="H5" s="103">
        <v>2012</v>
      </c>
      <c r="I5" s="103">
        <v>2013</v>
      </c>
      <c r="J5" s="103">
        <v>2012</v>
      </c>
      <c r="K5" s="103">
        <v>2013</v>
      </c>
    </row>
    <row r="6" spans="1:11" ht="15">
      <c r="A6" s="35" t="s">
        <v>167</v>
      </c>
      <c r="B6" s="36">
        <v>190.35694043</v>
      </c>
      <c r="C6" s="36">
        <f>SUM(C7:C17)</f>
        <v>187.31320099</v>
      </c>
      <c r="D6" s="36">
        <v>56.94739335</v>
      </c>
      <c r="E6" s="36">
        <f>SUM(E7:E17)</f>
        <v>57.37265117</v>
      </c>
      <c r="F6" s="36">
        <v>27.89502633</v>
      </c>
      <c r="G6" s="36">
        <f>SUM(G7:G17)</f>
        <v>65.11182703</v>
      </c>
      <c r="H6" s="36">
        <v>6.75015396</v>
      </c>
      <c r="I6" s="36">
        <f>SUM(I7:I17)</f>
        <v>9.478070109999999</v>
      </c>
      <c r="J6" s="36">
        <v>98.76436891</v>
      </c>
      <c r="K6" s="37">
        <f>SUM(K7:K17)</f>
        <v>55.35064615</v>
      </c>
    </row>
    <row r="7" spans="1:11" ht="15">
      <c r="A7" s="38" t="s">
        <v>168</v>
      </c>
      <c r="B7" s="40" t="s">
        <v>169</v>
      </c>
      <c r="C7" s="40">
        <v>2.13279359</v>
      </c>
      <c r="D7" s="40" t="s">
        <v>170</v>
      </c>
      <c r="E7" s="40">
        <v>1.46361419</v>
      </c>
      <c r="F7" s="40" t="s">
        <v>171</v>
      </c>
      <c r="G7" s="40">
        <v>0</v>
      </c>
      <c r="H7" s="40" t="s">
        <v>172</v>
      </c>
      <c r="I7" s="40">
        <v>0.038051629999999996</v>
      </c>
      <c r="J7" s="40" t="s">
        <v>173</v>
      </c>
      <c r="K7" s="68">
        <v>0.63112747</v>
      </c>
    </row>
    <row r="8" spans="1:11" ht="15">
      <c r="A8" s="42" t="s">
        <v>174</v>
      </c>
      <c r="B8" s="43">
        <v>24.79264408</v>
      </c>
      <c r="C8" s="43">
        <v>31.99546464</v>
      </c>
      <c r="D8" s="43">
        <v>7.20118594</v>
      </c>
      <c r="E8" s="43">
        <v>12.73961963</v>
      </c>
      <c r="F8" s="43">
        <v>10.4441863</v>
      </c>
      <c r="G8" s="43">
        <v>12.24273528</v>
      </c>
      <c r="H8" s="43">
        <v>3.12328896</v>
      </c>
      <c r="I8" s="43">
        <v>3.01310708</v>
      </c>
      <c r="J8" s="43">
        <v>4.02398317</v>
      </c>
      <c r="K8" s="44">
        <v>4.00000177</v>
      </c>
    </row>
    <row r="9" spans="1:11" ht="15">
      <c r="A9" s="38" t="s">
        <v>175</v>
      </c>
      <c r="B9" s="39">
        <v>0.9208758300000001</v>
      </c>
      <c r="C9" s="39">
        <v>1.69177069</v>
      </c>
      <c r="D9" s="39">
        <v>0.601813</v>
      </c>
      <c r="E9" s="39">
        <v>0.801854</v>
      </c>
      <c r="F9" s="39">
        <v>0.234371</v>
      </c>
      <c r="G9" s="39">
        <v>0.061665</v>
      </c>
      <c r="H9" s="39">
        <v>0</v>
      </c>
      <c r="I9" s="39">
        <v>0.727445</v>
      </c>
      <c r="J9" s="39">
        <v>0.084691</v>
      </c>
      <c r="K9" s="41">
        <v>0.100807</v>
      </c>
    </row>
    <row r="10" spans="1:11" ht="15">
      <c r="A10" s="42" t="s">
        <v>176</v>
      </c>
      <c r="B10" s="43">
        <v>0.673354</v>
      </c>
      <c r="C10" s="43">
        <v>0.65159821</v>
      </c>
      <c r="D10" s="43">
        <v>0.06282</v>
      </c>
      <c r="E10" s="43">
        <v>0.57626122</v>
      </c>
      <c r="F10" s="43">
        <v>0</v>
      </c>
      <c r="G10" s="43">
        <v>0</v>
      </c>
      <c r="H10" s="43">
        <v>0.579053</v>
      </c>
      <c r="I10" s="43">
        <v>0.01022311</v>
      </c>
      <c r="J10" s="43">
        <v>0.031481</v>
      </c>
      <c r="K10" s="44">
        <v>0.0651137</v>
      </c>
    </row>
    <row r="11" spans="1:11" ht="15">
      <c r="A11" s="38" t="s">
        <v>177</v>
      </c>
      <c r="B11" s="40" t="s">
        <v>178</v>
      </c>
      <c r="C11" s="40">
        <v>0.96793492</v>
      </c>
      <c r="D11" s="40" t="s">
        <v>179</v>
      </c>
      <c r="E11" s="40">
        <v>0.62296</v>
      </c>
      <c r="F11" s="40" t="s">
        <v>180</v>
      </c>
      <c r="G11" s="40">
        <v>0.15081</v>
      </c>
      <c r="H11" s="40" t="s">
        <v>181</v>
      </c>
      <c r="I11" s="40">
        <v>0.038533</v>
      </c>
      <c r="J11" s="40" t="s">
        <v>182</v>
      </c>
      <c r="K11" s="68">
        <v>0.155633</v>
      </c>
    </row>
    <row r="12" spans="1:11" ht="15">
      <c r="A12" s="42" t="s">
        <v>183</v>
      </c>
      <c r="B12" s="43">
        <v>7.015005</v>
      </c>
      <c r="C12" s="43">
        <v>9.622454</v>
      </c>
      <c r="D12" s="43">
        <v>2.480069</v>
      </c>
      <c r="E12" s="43">
        <v>1.659326</v>
      </c>
      <c r="F12" s="43">
        <v>3.183095</v>
      </c>
      <c r="G12" s="43">
        <v>4.944283</v>
      </c>
      <c r="H12" s="43">
        <v>0.550565</v>
      </c>
      <c r="I12" s="43">
        <v>0.551326</v>
      </c>
      <c r="J12" s="43">
        <v>0.801276</v>
      </c>
      <c r="K12" s="44">
        <v>2.467519</v>
      </c>
    </row>
    <row r="13" spans="1:11" ht="15">
      <c r="A13" s="38" t="s">
        <v>184</v>
      </c>
      <c r="B13" s="39">
        <v>44.1523404</v>
      </c>
      <c r="C13" s="39">
        <v>42.34239641</v>
      </c>
      <c r="D13" s="39">
        <v>22.94148478</v>
      </c>
      <c r="E13" s="39">
        <v>24.6504774</v>
      </c>
      <c r="F13" s="39">
        <v>9.43062031</v>
      </c>
      <c r="G13" s="39">
        <v>3.99646422</v>
      </c>
      <c r="H13" s="39">
        <v>1.6106802199999999</v>
      </c>
      <c r="I13" s="39">
        <v>2.37038232</v>
      </c>
      <c r="J13" s="39">
        <v>10.16955331</v>
      </c>
      <c r="K13" s="41">
        <v>11.32507229</v>
      </c>
    </row>
    <row r="14" spans="1:11" ht="15">
      <c r="A14" s="42" t="s">
        <v>185</v>
      </c>
      <c r="B14" s="43">
        <v>15.24741616</v>
      </c>
      <c r="C14" s="43">
        <v>12.0530317</v>
      </c>
      <c r="D14" s="43">
        <v>4.406050110000001</v>
      </c>
      <c r="E14" s="43">
        <v>4.99840046</v>
      </c>
      <c r="F14" s="43">
        <v>2.43985618</v>
      </c>
      <c r="G14" s="43">
        <v>1.55938971</v>
      </c>
      <c r="H14" s="43">
        <v>0.44355293</v>
      </c>
      <c r="I14" s="43">
        <v>0.21791</v>
      </c>
      <c r="J14" s="43">
        <v>7.95795979</v>
      </c>
      <c r="K14" s="44">
        <v>5.27733046</v>
      </c>
    </row>
    <row r="15" spans="1:11" ht="15">
      <c r="A15" s="38" t="s">
        <v>186</v>
      </c>
      <c r="B15" s="40" t="s">
        <v>187</v>
      </c>
      <c r="C15" s="40">
        <v>8.967018529999999</v>
      </c>
      <c r="D15" s="40" t="s">
        <v>188</v>
      </c>
      <c r="E15" s="40">
        <v>4.944432</v>
      </c>
      <c r="F15" s="40" t="s">
        <v>189</v>
      </c>
      <c r="G15" s="40">
        <v>0.946372</v>
      </c>
      <c r="H15" s="40" t="s">
        <v>190</v>
      </c>
      <c r="I15" s="40">
        <v>1.906784</v>
      </c>
      <c r="J15" s="40" t="s">
        <v>191</v>
      </c>
      <c r="K15" s="68">
        <v>1.169431</v>
      </c>
    </row>
    <row r="16" spans="1:11" ht="45">
      <c r="A16" s="45" t="s">
        <v>192</v>
      </c>
      <c r="B16" s="46">
        <v>8.34589725</v>
      </c>
      <c r="C16" s="46">
        <v>7.7185128</v>
      </c>
      <c r="D16" s="46">
        <v>3.00227509</v>
      </c>
      <c r="E16" s="46">
        <v>3.22501417</v>
      </c>
      <c r="F16" s="46">
        <v>0.69440174</v>
      </c>
      <c r="G16" s="46">
        <v>0.42649</v>
      </c>
      <c r="H16" s="46">
        <v>0.43082184999999995</v>
      </c>
      <c r="I16" s="46">
        <v>0.33485133</v>
      </c>
      <c r="J16" s="46">
        <v>4.218397179999999</v>
      </c>
      <c r="K16" s="44">
        <v>3.7321549700000003</v>
      </c>
    </row>
    <row r="17" spans="1:11" ht="15">
      <c r="A17" s="47" t="s">
        <v>193</v>
      </c>
      <c r="B17" s="48">
        <v>74.6296855</v>
      </c>
      <c r="C17" s="48">
        <v>69.1702255</v>
      </c>
      <c r="D17" s="48">
        <v>9.01243843</v>
      </c>
      <c r="E17" s="48">
        <v>1.6906921000000001</v>
      </c>
      <c r="F17" s="48">
        <v>0.6456978000000001</v>
      </c>
      <c r="G17" s="48">
        <v>40.78361782</v>
      </c>
      <c r="H17" s="48">
        <v>0</v>
      </c>
      <c r="I17" s="48">
        <v>0.26945664</v>
      </c>
      <c r="J17" s="48">
        <v>64.97154927</v>
      </c>
      <c r="K17" s="49">
        <v>26.42645549</v>
      </c>
    </row>
    <row r="18" spans="1:11" ht="15" customHeight="1">
      <c r="A18" s="140" t="s">
        <v>194</v>
      </c>
      <c r="B18" s="140"/>
      <c r="C18" s="140"/>
      <c r="D18" s="140"/>
      <c r="E18" s="140"/>
      <c r="F18" s="140"/>
      <c r="G18" s="140"/>
      <c r="H18" s="140"/>
      <c r="I18" s="140"/>
      <c r="J18" s="140"/>
      <c r="K18" s="140"/>
    </row>
    <row r="19" spans="1:11" ht="15">
      <c r="A19" s="140"/>
      <c r="B19" s="140"/>
      <c r="C19" s="140"/>
      <c r="D19" s="140"/>
      <c r="E19" s="140"/>
      <c r="F19" s="140"/>
      <c r="G19" s="140"/>
      <c r="H19" s="140"/>
      <c r="I19" s="140"/>
      <c r="J19" s="140"/>
      <c r="K19" s="140"/>
    </row>
    <row r="20" ht="15">
      <c r="A20" s="14" t="s">
        <v>195</v>
      </c>
    </row>
    <row r="21" ht="15">
      <c r="A21" s="14" t="s">
        <v>196</v>
      </c>
    </row>
    <row r="22" ht="15">
      <c r="A22" t="s">
        <v>197</v>
      </c>
    </row>
    <row r="23" ht="15">
      <c r="B23" s="105"/>
    </row>
    <row r="25" spans="1:13" ht="15">
      <c r="A25" s="110" t="s">
        <v>268</v>
      </c>
      <c r="B25" s="105"/>
      <c r="C25" s="105"/>
      <c r="D25" s="105"/>
      <c r="E25" s="105"/>
      <c r="F25" s="105"/>
      <c r="H25" s="65"/>
      <c r="I25" s="65"/>
      <c r="J25" s="65"/>
      <c r="K25" s="65"/>
      <c r="L25" s="65"/>
      <c r="M25" s="65"/>
    </row>
    <row r="26" spans="2:12" ht="15">
      <c r="B26" s="105"/>
      <c r="C26" s="105"/>
      <c r="D26" s="105"/>
      <c r="E26" s="105"/>
      <c r="F26" s="105"/>
      <c r="H26" s="65"/>
      <c r="I26" s="65"/>
      <c r="J26" s="65"/>
      <c r="K26" s="65"/>
      <c r="L26" s="65"/>
    </row>
    <row r="27" spans="2:12" ht="15">
      <c r="B27" s="105"/>
      <c r="C27" s="105"/>
      <c r="D27" s="105"/>
      <c r="E27" s="105"/>
      <c r="F27" s="105"/>
      <c r="H27" s="65"/>
      <c r="I27" s="65"/>
      <c r="J27" s="65"/>
      <c r="K27" s="65"/>
      <c r="L27" s="65"/>
    </row>
    <row r="28" spans="2:12" ht="15">
      <c r="B28" s="105"/>
      <c r="C28" s="105"/>
      <c r="D28" s="105"/>
      <c r="E28" s="105"/>
      <c r="F28" s="105"/>
      <c r="H28" s="65"/>
      <c r="I28" s="65"/>
      <c r="J28" s="65"/>
      <c r="K28" s="65"/>
      <c r="L28" s="65"/>
    </row>
    <row r="29" spans="2:12" ht="15">
      <c r="B29" s="105"/>
      <c r="C29" s="105"/>
      <c r="D29" s="105"/>
      <c r="E29" s="105"/>
      <c r="F29" s="105"/>
      <c r="H29" s="65"/>
      <c r="I29" s="65"/>
      <c r="J29" s="65"/>
      <c r="K29" s="65"/>
      <c r="L29" s="65"/>
    </row>
    <row r="30" spans="2:12" ht="15">
      <c r="B30" s="105"/>
      <c r="C30" s="105"/>
      <c r="D30" s="105"/>
      <c r="E30" s="105"/>
      <c r="F30" s="105"/>
      <c r="H30" s="65"/>
      <c r="I30" s="65"/>
      <c r="J30" s="65"/>
      <c r="K30" s="65"/>
      <c r="L30" s="65"/>
    </row>
    <row r="31" spans="2:12" ht="15">
      <c r="B31" s="105"/>
      <c r="C31" s="105"/>
      <c r="D31" s="105"/>
      <c r="E31" s="105"/>
      <c r="F31" s="105"/>
      <c r="H31" s="65"/>
      <c r="I31" s="65"/>
      <c r="J31" s="65"/>
      <c r="K31" s="65"/>
      <c r="L31" s="65"/>
    </row>
    <row r="32" spans="2:12" ht="15">
      <c r="B32" s="105"/>
      <c r="C32" s="105"/>
      <c r="D32" s="105"/>
      <c r="E32" s="105"/>
      <c r="F32" s="105"/>
      <c r="H32" s="65"/>
      <c r="I32" s="65"/>
      <c r="J32" s="65"/>
      <c r="K32" s="65"/>
      <c r="L32" s="65"/>
    </row>
    <row r="33" spans="2:12" ht="15">
      <c r="B33" s="105"/>
      <c r="C33" s="105"/>
      <c r="D33" s="105"/>
      <c r="E33" s="105"/>
      <c r="F33" s="105"/>
      <c r="H33" s="65"/>
      <c r="I33" s="65"/>
      <c r="J33" s="65"/>
      <c r="K33" s="65"/>
      <c r="L33" s="65"/>
    </row>
    <row r="34" spans="2:12" ht="15">
      <c r="B34" s="105"/>
      <c r="C34" s="105"/>
      <c r="D34" s="105"/>
      <c r="E34" s="105"/>
      <c r="F34" s="105"/>
      <c r="H34" s="65"/>
      <c r="I34" s="65"/>
      <c r="J34" s="65"/>
      <c r="K34" s="65"/>
      <c r="L34" s="65"/>
    </row>
    <row r="35" spans="2:12" ht="15">
      <c r="B35" s="105"/>
      <c r="C35" s="105"/>
      <c r="D35" s="105"/>
      <c r="E35" s="105"/>
      <c r="F35" s="105"/>
      <c r="H35" s="65"/>
      <c r="I35" s="65"/>
      <c r="J35" s="65"/>
      <c r="K35" s="65"/>
      <c r="L35" s="65"/>
    </row>
  </sheetData>
  <sheetProtection/>
  <mergeCells count="2">
    <mergeCell ref="A18:K19"/>
    <mergeCell ref="A4:A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38"/>
  <sheetViews>
    <sheetView zoomScale="80" zoomScaleNormal="80" zoomScalePageLayoutView="0" workbookViewId="0" topLeftCell="A1">
      <selection activeCell="A1" sqref="A1"/>
    </sheetView>
  </sheetViews>
  <sheetFormatPr defaultColWidth="11.421875" defaultRowHeight="15"/>
  <cols>
    <col min="1" max="1" width="42.28125" style="0" customWidth="1"/>
  </cols>
  <sheetData>
    <row r="1" ht="26.25">
      <c r="A1" s="112" t="s">
        <v>281</v>
      </c>
    </row>
    <row r="2" ht="18.75">
      <c r="A2" s="113" t="s">
        <v>280</v>
      </c>
    </row>
    <row r="4" spans="1:6" ht="21">
      <c r="A4" s="143" t="s">
        <v>198</v>
      </c>
      <c r="B4" s="145"/>
      <c r="C4" s="145"/>
      <c r="D4" s="145"/>
      <c r="E4" s="145"/>
      <c r="F4" s="145"/>
    </row>
    <row r="5" spans="1:6" ht="15">
      <c r="A5" s="144" t="s">
        <v>199</v>
      </c>
      <c r="B5" s="83" t="s">
        <v>200</v>
      </c>
      <c r="C5" s="83" t="s">
        <v>201</v>
      </c>
      <c r="D5" s="83" t="s">
        <v>202</v>
      </c>
      <c r="E5" s="83">
        <v>2012</v>
      </c>
      <c r="F5" s="83">
        <v>2013</v>
      </c>
    </row>
    <row r="6" spans="1:6" ht="15">
      <c r="A6" s="6" t="s">
        <v>203</v>
      </c>
      <c r="B6" s="2">
        <f>SUM(inv_endpipe_nl!B8,int_tech_nl!B6)</f>
        <v>206.89999999999998</v>
      </c>
      <c r="C6" s="2">
        <f>SUM(inv_endpipe_nl!C8,int_tech_nl!C6)</f>
        <v>319.3</v>
      </c>
      <c r="D6" s="7">
        <f>SUM(inv_endpipe_nl!D8,int_tech_nl!D6)</f>
        <v>262.6</v>
      </c>
      <c r="E6" s="7">
        <f>SUM(inv_endpipe_nl!E8,int_tech_nl!E6)</f>
        <v>307.274787</v>
      </c>
      <c r="F6" s="7">
        <f>SUM(inv_endpipe_nl!F8,int_tech_nl!F6)</f>
        <v>293.236027</v>
      </c>
    </row>
    <row r="7" spans="1:6" ht="15">
      <c r="A7" s="8" t="s">
        <v>204</v>
      </c>
      <c r="B7" s="3">
        <f>SUM(inv_endpipe_nl!B9,int_tech_nl!B7)</f>
        <v>92.7</v>
      </c>
      <c r="C7" s="3">
        <f>SUM(inv_endpipe_nl!C9,int_tech_nl!C7)</f>
        <v>152.07999999999998</v>
      </c>
      <c r="D7" s="9">
        <f>SUM(inv_endpipe_nl!D9,int_tech_nl!D7)</f>
        <v>115</v>
      </c>
      <c r="E7" s="9">
        <f>SUM(inv_endpipe_nl!E9,int_tech_nl!E7)</f>
        <v>75.53362673000001</v>
      </c>
      <c r="F7" s="9">
        <f>SUM(inv_endpipe_nl!F9,int_tech_nl!F7)</f>
        <v>86.21418217</v>
      </c>
    </row>
    <row r="8" spans="1:6" ht="15">
      <c r="A8" s="8" t="s">
        <v>205</v>
      </c>
      <c r="B8" s="3">
        <f>SUM(inv_endpipe_nl!B10,int_tech_nl!B8)</f>
        <v>33.5</v>
      </c>
      <c r="C8" s="3">
        <f>SUM(inv_endpipe_nl!C10,int_tech_nl!C8)</f>
        <v>65.4</v>
      </c>
      <c r="D8" s="9">
        <f>SUM(inv_endpipe_nl!D10,int_tech_nl!D8)</f>
        <v>56.3</v>
      </c>
      <c r="E8" s="9">
        <f>SUM(inv_endpipe_nl!E10,int_tech_nl!E8)</f>
        <v>56.55436667</v>
      </c>
      <c r="F8" s="9">
        <f>SUM(inv_endpipe_nl!F10,int_tech_nl!F8)</f>
        <v>117.87386603</v>
      </c>
    </row>
    <row r="9" spans="1:6" ht="15">
      <c r="A9" s="8" t="s">
        <v>206</v>
      </c>
      <c r="B9" s="3">
        <f>SUM(inv_endpipe_nl!B11,int_tech_nl!B9)</f>
        <v>10.2</v>
      </c>
      <c r="C9" s="3">
        <f>SUM(inv_endpipe_nl!C11,int_tech_nl!C9)</f>
        <v>19</v>
      </c>
      <c r="D9" s="9">
        <f>SUM(inv_endpipe_nl!D11,int_tech_nl!D9)</f>
        <v>24.1</v>
      </c>
      <c r="E9" s="9">
        <f>SUM(inv_endpipe_nl!E11,int_tech_nl!E9)</f>
        <v>15.477358160000001</v>
      </c>
      <c r="F9" s="9">
        <f>SUM(inv_endpipe_nl!F11,int_tech_nl!F9)</f>
        <v>21.47617711</v>
      </c>
    </row>
    <row r="10" spans="1:6" ht="15">
      <c r="A10" s="10" t="s">
        <v>207</v>
      </c>
      <c r="B10" s="4">
        <f>SUM(inv_endpipe_nl!B12,int_tech_nl!B10)</f>
        <v>70.5</v>
      </c>
      <c r="C10" s="4">
        <f>SUM(inv_endpipe_nl!C12,int_tech_nl!C10)</f>
        <v>82.8</v>
      </c>
      <c r="D10" s="11">
        <f>SUM(inv_endpipe_nl!D12,int_tech_nl!D10)</f>
        <v>67.2</v>
      </c>
      <c r="E10" s="11">
        <f>SUM(inv_endpipe_nl!E12,int_tech_nl!E10)</f>
        <v>159.7094396</v>
      </c>
      <c r="F10" s="11">
        <f>SUM(inv_endpipe_nl!F12,int_tech_nl!F10)</f>
        <v>67.67179815</v>
      </c>
    </row>
    <row r="11" spans="1:5" ht="15">
      <c r="A11" s="122" t="s">
        <v>208</v>
      </c>
      <c r="B11" s="123"/>
      <c r="C11" s="123"/>
      <c r="D11" s="123"/>
      <c r="E11" s="123"/>
    </row>
    <row r="12" spans="1:5" ht="15">
      <c r="A12" s="124"/>
      <c r="B12" s="125"/>
      <c r="C12" s="125"/>
      <c r="D12" s="125"/>
      <c r="E12" s="125"/>
    </row>
    <row r="13" ht="15">
      <c r="A13" s="12" t="s">
        <v>209</v>
      </c>
    </row>
    <row r="15" spans="1:6" ht="21" customHeight="1">
      <c r="A15" s="143" t="s">
        <v>210</v>
      </c>
      <c r="B15" s="145"/>
      <c r="C15" s="145"/>
      <c r="D15" s="145"/>
      <c r="E15" s="145"/>
      <c r="F15" s="145"/>
    </row>
    <row r="16" spans="1:6" ht="15" customHeight="1">
      <c r="A16" s="144"/>
      <c r="B16" s="83" t="s">
        <v>211</v>
      </c>
      <c r="C16" s="83" t="s">
        <v>212</v>
      </c>
      <c r="D16" s="83" t="s">
        <v>213</v>
      </c>
      <c r="E16" s="83">
        <v>2012</v>
      </c>
      <c r="F16" s="83">
        <v>2013</v>
      </c>
    </row>
    <row r="17" spans="1:6" ht="15">
      <c r="A17" s="6" t="s">
        <v>214</v>
      </c>
      <c r="B17" s="2">
        <f>SUM(inv_endpipe_nl!B39,int_tech_nl!B38)</f>
        <v>118.19999999999999</v>
      </c>
      <c r="C17" s="2">
        <f>SUM(inv_endpipe_nl!C39,int_tech_nl!C38)</f>
        <v>165</v>
      </c>
      <c r="D17" s="7">
        <f>SUM(inv_endpipe_nl!D39,int_tech_nl!D38)</f>
        <v>181.6</v>
      </c>
      <c r="E17" s="7">
        <f>SUM(inv_endpipe_nl!E39,int_tech_nl!E38)</f>
        <v>160.6</v>
      </c>
      <c r="F17" s="7">
        <f>SUM(inv_endpipe_nl!F39,int_tech_nl!F38)</f>
        <v>158.81296977</v>
      </c>
    </row>
    <row r="18" spans="1:6" ht="15">
      <c r="A18" s="8" t="s">
        <v>215</v>
      </c>
      <c r="B18" s="3">
        <f>SUM(inv_endpipe_nl!B40,int_tech_nl!B39)</f>
        <v>52.599999999999994</v>
      </c>
      <c r="C18" s="3">
        <f>SUM(inv_endpipe_nl!C40,int_tech_nl!C39)</f>
        <v>76.9</v>
      </c>
      <c r="D18" s="9">
        <f>SUM(inv_endpipe_nl!D40,int_tech_nl!D39)</f>
        <v>79.6</v>
      </c>
      <c r="E18" s="9">
        <f>SUM(inv_endpipe_nl!E40,int_tech_nl!E39)</f>
        <v>52</v>
      </c>
      <c r="F18" s="9">
        <f>SUM(inv_endpipe_nl!F40,int_tech_nl!F39)</f>
        <v>62.74714439</v>
      </c>
    </row>
    <row r="19" spans="1:6" ht="15">
      <c r="A19" s="8" t="s">
        <v>216</v>
      </c>
      <c r="B19" s="3">
        <f>SUM(inv_endpipe_nl!B41,int_tech_nl!B40)</f>
        <v>22.6</v>
      </c>
      <c r="C19" s="3">
        <f>SUM(inv_endpipe_nl!C41,int_tech_nl!C40)</f>
        <v>23.5</v>
      </c>
      <c r="D19" s="9">
        <f>SUM(inv_endpipe_nl!D41,int_tech_nl!D40)</f>
        <v>36.4</v>
      </c>
      <c r="E19" s="9">
        <f>SUM(inv_endpipe_nl!E41,int_tech_nl!E40)</f>
        <v>44.5</v>
      </c>
      <c r="F19" s="9">
        <f>SUM(inv_endpipe_nl!F41,int_tech_nl!F40)</f>
        <v>59.28246408</v>
      </c>
    </row>
    <row r="20" spans="1:6" ht="15">
      <c r="A20" s="8" t="s">
        <v>217</v>
      </c>
      <c r="B20" s="3">
        <f>SUM(inv_endpipe_nl!B42,int_tech_nl!B41)</f>
        <v>5.699999999999999</v>
      </c>
      <c r="C20" s="3">
        <f>SUM(inv_endpipe_nl!C42,int_tech_nl!C41)</f>
        <v>13.100000000000001</v>
      </c>
      <c r="D20" s="9">
        <f>SUM(inv_endpipe_nl!D42,int_tech_nl!D41)</f>
        <v>19.6</v>
      </c>
      <c r="E20" s="9">
        <f>SUM(inv_endpipe_nl!E42,int_tech_nl!E41)</f>
        <v>9.1</v>
      </c>
      <c r="F20" s="9">
        <f>SUM(inv_endpipe_nl!F42,int_tech_nl!F41)</f>
        <v>13.394139</v>
      </c>
    </row>
    <row r="21" spans="1:6" ht="15">
      <c r="A21" s="10" t="s">
        <v>218</v>
      </c>
      <c r="B21" s="4">
        <f>SUM(inv_endpipe_nl!B43,int_tech_nl!B42)</f>
        <v>37.3</v>
      </c>
      <c r="C21" s="4">
        <f>SUM(inv_endpipe_nl!C43,int_tech_nl!C42)</f>
        <v>51.5</v>
      </c>
      <c r="D21" s="11">
        <f>SUM(inv_endpipe_nl!D43,int_tech_nl!D42)</f>
        <v>46</v>
      </c>
      <c r="E21" s="11">
        <f>SUM(inv_endpipe_nl!E43,int_tech_nl!E42)</f>
        <v>55</v>
      </c>
      <c r="F21" s="11">
        <f>SUM(inv_endpipe_nl!F43,int_tech_nl!F42)</f>
        <v>23.43922117</v>
      </c>
    </row>
    <row r="22" spans="1:5" ht="15">
      <c r="A22" s="64" t="s">
        <v>219</v>
      </c>
      <c r="B22" s="81"/>
      <c r="C22" s="81"/>
      <c r="D22" s="81"/>
      <c r="E22" s="81"/>
    </row>
    <row r="23" spans="1:5" ht="15">
      <c r="A23" s="64" t="s">
        <v>220</v>
      </c>
      <c r="B23" s="81"/>
      <c r="C23" s="81"/>
      <c r="D23" s="81"/>
      <c r="E23" s="81"/>
    </row>
    <row r="24" spans="1:5" ht="15">
      <c r="A24" s="64"/>
      <c r="B24" s="81"/>
      <c r="C24" s="81"/>
      <c r="D24" s="81"/>
      <c r="E24" s="81"/>
    </row>
    <row r="25" spans="1:6" ht="21" customHeight="1">
      <c r="A25" s="143" t="s">
        <v>221</v>
      </c>
      <c r="B25" s="145"/>
      <c r="C25" s="145"/>
      <c r="D25" s="145"/>
      <c r="E25" s="145"/>
      <c r="F25" s="145"/>
    </row>
    <row r="26" spans="1:6" ht="15" customHeight="1">
      <c r="A26" s="144"/>
      <c r="B26" s="83" t="s">
        <v>222</v>
      </c>
      <c r="C26" s="83" t="s">
        <v>223</v>
      </c>
      <c r="D26" s="83" t="s">
        <v>224</v>
      </c>
      <c r="E26" s="83">
        <v>2012</v>
      </c>
      <c r="F26" s="83">
        <v>2013</v>
      </c>
    </row>
    <row r="27" spans="1:12" ht="15">
      <c r="A27" s="6" t="s">
        <v>225</v>
      </c>
      <c r="B27" s="2">
        <f>SUM(inv_endpipe_nl!B48,int_tech_nl!B48)</f>
        <v>60.3</v>
      </c>
      <c r="C27" s="2">
        <f>SUM(inv_endpipe_nl!C48,int_tech_nl!C48)</f>
        <v>113</v>
      </c>
      <c r="D27" s="7">
        <f>SUM(inv_endpipe_nl!D48,int_tech_nl!D48)</f>
        <v>52.099999999999994</v>
      </c>
      <c r="E27" s="7">
        <f>SUM(inv_endpipe_nl!E48,int_tech_nl!E48)</f>
        <v>41.2</v>
      </c>
      <c r="F27" s="7">
        <f>SUM(inv_endpipe_nl!F48,int_tech_nl!F48)</f>
        <v>38.98970834</v>
      </c>
      <c r="L27" s="106"/>
    </row>
    <row r="28" spans="1:12" ht="15">
      <c r="A28" s="8" t="s">
        <v>226</v>
      </c>
      <c r="B28" s="3">
        <f>SUM(inv_endpipe_nl!B49,int_tech_nl!B49)</f>
        <v>36</v>
      </c>
      <c r="C28" s="3">
        <f>SUM(inv_endpipe_nl!C49,int_tech_nl!C49)</f>
        <v>59.7</v>
      </c>
      <c r="D28" s="9">
        <f>SUM(inv_endpipe_nl!D49,int_tech_nl!D49)</f>
        <v>21.329240000000002</v>
      </c>
      <c r="E28" s="9">
        <f>SUM(inv_endpipe_nl!E49,int_tech_nl!E49)</f>
        <v>13.2</v>
      </c>
      <c r="F28" s="9">
        <f>SUM(inv_endpipe_nl!F49,int_tech_nl!F49)</f>
        <v>11.20766334</v>
      </c>
      <c r="L28" s="106"/>
    </row>
    <row r="29" spans="1:12" ht="15">
      <c r="A29" s="8" t="s">
        <v>227</v>
      </c>
      <c r="B29" s="3">
        <f>SUM(inv_endpipe_nl!B50,int_tech_nl!B50)</f>
        <v>9.8</v>
      </c>
      <c r="C29" s="3">
        <f>SUM(inv_endpipe_nl!C50,int_tech_nl!C50)</f>
        <v>33.199999999999996</v>
      </c>
      <c r="D29" s="9">
        <f>SUM(inv_endpipe_nl!D50,int_tech_nl!D50)</f>
        <v>13.70760811</v>
      </c>
      <c r="E29" s="9">
        <f>SUM(inv_endpipe_nl!E50,int_tech_nl!E50)</f>
        <v>8</v>
      </c>
      <c r="F29" s="9">
        <f>SUM(inv_endpipe_nl!F50,int_tech_nl!F50)</f>
        <v>9.14559953</v>
      </c>
      <c r="L29" s="106"/>
    </row>
    <row r="30" spans="1:6" ht="15">
      <c r="A30" s="8" t="s">
        <v>228</v>
      </c>
      <c r="B30" s="3">
        <f>SUM(inv_endpipe_nl!B51,int_tech_nl!B51)</f>
        <v>3.7</v>
      </c>
      <c r="C30" s="3">
        <f>SUM(inv_endpipe_nl!C51,int_tech_nl!C51)</f>
        <v>2.8</v>
      </c>
      <c r="D30" s="9">
        <f>SUM(inv_endpipe_nl!D51,int_tech_nl!D51)</f>
        <v>2.545155</v>
      </c>
      <c r="E30" s="9">
        <f>SUM(inv_endpipe_nl!E51,int_tech_nl!E51)</f>
        <v>5.2</v>
      </c>
      <c r="F30" s="9">
        <f>SUM(inv_endpipe_nl!F51,int_tech_nl!F51)</f>
        <v>5.59252761</v>
      </c>
    </row>
    <row r="31" spans="1:6" ht="15">
      <c r="A31" s="10" t="s">
        <v>229</v>
      </c>
      <c r="B31" s="4">
        <f>SUM(inv_endpipe_nl!B52,int_tech_nl!B52)</f>
        <v>10.8</v>
      </c>
      <c r="C31" s="4">
        <f>SUM(inv_endpipe_nl!C52,int_tech_nl!C52)</f>
        <v>17.3</v>
      </c>
      <c r="D31" s="11">
        <f>SUM(inv_endpipe_nl!D52,int_tech_nl!D52)</f>
        <v>14.498721</v>
      </c>
      <c r="E31" s="11">
        <f>SUM(inv_endpipe_nl!E52,int_tech_nl!E52)</f>
        <v>14.799999999999999</v>
      </c>
      <c r="F31" s="11">
        <f>SUM(inv_endpipe_nl!F52,int_tech_nl!F52)</f>
        <v>13.043913920000001</v>
      </c>
    </row>
    <row r="32" ht="15" customHeight="1">
      <c r="A32" s="12" t="s">
        <v>230</v>
      </c>
    </row>
    <row r="33" ht="15">
      <c r="A33" t="s">
        <v>231</v>
      </c>
    </row>
    <row r="35" ht="15">
      <c r="A35" t="s">
        <v>232</v>
      </c>
    </row>
    <row r="37" ht="15">
      <c r="J37" s="77"/>
    </row>
    <row r="38" ht="15">
      <c r="A38" s="110" t="s">
        <v>268</v>
      </c>
    </row>
  </sheetData>
  <sheetProtection/>
  <mergeCells count="7">
    <mergeCell ref="A11:E12"/>
    <mergeCell ref="A4:A5"/>
    <mergeCell ref="A15:A16"/>
    <mergeCell ref="A25:A26"/>
    <mergeCell ref="B4:F4"/>
    <mergeCell ref="B15:F15"/>
    <mergeCell ref="B25:F2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50"/>
  <sheetViews>
    <sheetView zoomScale="80" zoomScaleNormal="80" zoomScalePageLayoutView="0" workbookViewId="0" topLeftCell="A1">
      <selection activeCell="A1" sqref="A1"/>
    </sheetView>
  </sheetViews>
  <sheetFormatPr defaultColWidth="11.421875" defaultRowHeight="15"/>
  <cols>
    <col min="1" max="1" width="58.7109375" style="0" customWidth="1"/>
    <col min="2" max="2" width="16.28125" style="0" bestFit="1" customWidth="1"/>
    <col min="3" max="4" width="11.421875" style="0" customWidth="1"/>
    <col min="5" max="5" width="15.7109375" style="0" bestFit="1" customWidth="1"/>
    <col min="6" max="6" width="14.57421875" style="0" bestFit="1" customWidth="1"/>
    <col min="7" max="7" width="15.7109375" style="0" bestFit="1" customWidth="1"/>
    <col min="8" max="9" width="14.57421875" style="0" bestFit="1" customWidth="1"/>
  </cols>
  <sheetData>
    <row r="1" ht="26.25">
      <c r="A1" s="112" t="s">
        <v>282</v>
      </c>
    </row>
    <row r="2" ht="18.75">
      <c r="A2" s="113" t="s">
        <v>280</v>
      </c>
    </row>
    <row r="3" ht="18.75">
      <c r="A3" s="21"/>
    </row>
    <row r="5" spans="1:5" ht="21.75" thickBot="1">
      <c r="A5" s="50" t="s">
        <v>233</v>
      </c>
      <c r="B5" s="108">
        <v>2012</v>
      </c>
      <c r="C5" s="108">
        <v>2013</v>
      </c>
      <c r="E5" s="105"/>
    </row>
    <row r="6" spans="1:3" ht="15">
      <c r="A6" s="51" t="s">
        <v>234</v>
      </c>
      <c r="B6" s="52">
        <v>659.3</v>
      </c>
      <c r="C6" s="52">
        <f>SUM(C7:C17)</f>
        <v>517.3093932200001</v>
      </c>
    </row>
    <row r="7" spans="1:12" ht="15">
      <c r="A7" s="53" t="s">
        <v>235</v>
      </c>
      <c r="B7" s="69">
        <v>5.7</v>
      </c>
      <c r="C7" s="69">
        <v>5.165511</v>
      </c>
      <c r="E7" s="105"/>
      <c r="F7" s="105"/>
      <c r="G7" s="105"/>
      <c r="H7" s="105"/>
      <c r="I7" s="105"/>
      <c r="L7" s="65"/>
    </row>
    <row r="8" spans="1:12" ht="15">
      <c r="A8" s="53" t="s">
        <v>236</v>
      </c>
      <c r="B8" s="69">
        <v>36.4</v>
      </c>
      <c r="C8" s="69">
        <v>33.24264918</v>
      </c>
      <c r="E8" s="105"/>
      <c r="F8" s="105"/>
      <c r="G8" s="105"/>
      <c r="H8" s="105"/>
      <c r="I8" s="105"/>
      <c r="L8" s="69"/>
    </row>
    <row r="9" spans="1:12" ht="15">
      <c r="A9" s="53" t="s">
        <v>237</v>
      </c>
      <c r="B9" s="69">
        <v>4.8</v>
      </c>
      <c r="C9" s="69">
        <v>4.82437001</v>
      </c>
      <c r="E9" s="105"/>
      <c r="F9" s="105"/>
      <c r="G9" s="105"/>
      <c r="H9" s="105"/>
      <c r="I9" s="105"/>
      <c r="L9" s="69"/>
    </row>
    <row r="10" spans="1:12" ht="15">
      <c r="A10" s="53" t="s">
        <v>238</v>
      </c>
      <c r="B10" s="69">
        <v>2.2</v>
      </c>
      <c r="C10" s="69">
        <v>2.00233692</v>
      </c>
      <c r="E10" s="105"/>
      <c r="F10" s="105"/>
      <c r="G10" s="105"/>
      <c r="H10" s="105"/>
      <c r="I10" s="105"/>
      <c r="L10" s="69"/>
    </row>
    <row r="11" spans="1:12" ht="15">
      <c r="A11" s="53" t="s">
        <v>239</v>
      </c>
      <c r="B11" s="69">
        <v>10.9</v>
      </c>
      <c r="C11" s="69">
        <v>11.41836997</v>
      </c>
      <c r="E11" s="105"/>
      <c r="F11" s="105"/>
      <c r="G11" s="105"/>
      <c r="H11" s="105"/>
      <c r="I11" s="105"/>
      <c r="L11" s="69"/>
    </row>
    <row r="12" spans="1:12" ht="15">
      <c r="A12" s="53" t="s">
        <v>240</v>
      </c>
      <c r="B12" s="69">
        <v>45.1</v>
      </c>
      <c r="C12" s="69">
        <v>55.332472159999995</v>
      </c>
      <c r="E12" s="105"/>
      <c r="F12" s="105"/>
      <c r="G12" s="105"/>
      <c r="H12" s="105"/>
      <c r="I12" s="105"/>
      <c r="L12" s="69"/>
    </row>
    <row r="13" spans="1:12" ht="15">
      <c r="A13" s="53" t="s">
        <v>241</v>
      </c>
      <c r="B13" s="69">
        <v>165.6</v>
      </c>
      <c r="C13" s="69">
        <v>167.08106537</v>
      </c>
      <c r="E13" s="105"/>
      <c r="F13" s="105"/>
      <c r="G13" s="105"/>
      <c r="H13" s="105"/>
      <c r="I13" s="105"/>
      <c r="L13" s="65"/>
    </row>
    <row r="14" spans="1:12" ht="15">
      <c r="A14" s="53" t="s">
        <v>242</v>
      </c>
      <c r="B14" s="69">
        <v>14.8</v>
      </c>
      <c r="C14" s="69">
        <v>10.793785119999999</v>
      </c>
      <c r="E14" s="105"/>
      <c r="F14" s="105"/>
      <c r="G14" s="105"/>
      <c r="H14" s="105"/>
      <c r="I14" s="105"/>
      <c r="L14" s="65"/>
    </row>
    <row r="15" spans="1:12" ht="15">
      <c r="A15" s="53" t="s">
        <v>243</v>
      </c>
      <c r="B15" s="69">
        <v>24.8</v>
      </c>
      <c r="C15" s="69">
        <v>33.07878769</v>
      </c>
      <c r="E15" s="105"/>
      <c r="F15" s="105"/>
      <c r="G15" s="105"/>
      <c r="H15" s="105"/>
      <c r="I15" s="105"/>
      <c r="L15" s="69"/>
    </row>
    <row r="16" spans="1:12" ht="45">
      <c r="A16" s="54" t="s">
        <v>244</v>
      </c>
      <c r="B16" s="69">
        <v>43.2</v>
      </c>
      <c r="C16" s="69">
        <v>25.79501793</v>
      </c>
      <c r="E16" s="105"/>
      <c r="F16" s="105"/>
      <c r="G16" s="105"/>
      <c r="H16" s="105"/>
      <c r="I16" s="105"/>
      <c r="L16" s="65"/>
    </row>
    <row r="17" spans="1:12" ht="15.75" thickBot="1">
      <c r="A17" s="55" t="s">
        <v>245</v>
      </c>
      <c r="B17" s="70">
        <v>305.8</v>
      </c>
      <c r="C17" s="70">
        <v>168.57502787</v>
      </c>
      <c r="E17" s="105"/>
      <c r="F17" s="105"/>
      <c r="G17" s="105"/>
      <c r="H17" s="105"/>
      <c r="I17" s="105"/>
      <c r="L17" s="65"/>
    </row>
    <row r="18" spans="1:12" ht="15" customHeight="1">
      <c r="A18" s="146" t="s">
        <v>246</v>
      </c>
      <c r="B18" s="146"/>
      <c r="C18" s="146"/>
      <c r="L18" s="65"/>
    </row>
    <row r="19" spans="1:3" ht="15">
      <c r="A19" s="147"/>
      <c r="B19" s="147"/>
      <c r="C19" s="147"/>
    </row>
    <row r="20" spans="1:3" ht="15">
      <c r="A20" s="147"/>
      <c r="B20" s="147"/>
      <c r="C20" s="147"/>
    </row>
    <row r="21" spans="1:3" ht="15">
      <c r="A21" s="147"/>
      <c r="B21" s="147"/>
      <c r="C21" s="147"/>
    </row>
    <row r="22" spans="1:2" ht="15">
      <c r="A22" s="14" t="s">
        <v>247</v>
      </c>
      <c r="B22" s="107"/>
    </row>
    <row r="23" spans="1:3" ht="15">
      <c r="A23" t="s">
        <v>248</v>
      </c>
      <c r="B23" s="105"/>
      <c r="C23" s="65"/>
    </row>
    <row r="24" spans="2:3" ht="15">
      <c r="B24" s="105"/>
      <c r="C24" s="65"/>
    </row>
    <row r="25" spans="1:6" ht="21.75" thickBot="1">
      <c r="A25" s="50" t="s">
        <v>249</v>
      </c>
      <c r="B25" s="109" t="s">
        <v>250</v>
      </c>
      <c r="C25" s="109" t="s">
        <v>251</v>
      </c>
      <c r="D25" s="109" t="s">
        <v>252</v>
      </c>
      <c r="E25" s="109" t="s">
        <v>253</v>
      </c>
      <c r="F25" s="109" t="s">
        <v>254</v>
      </c>
    </row>
    <row r="26" spans="1:6" ht="15">
      <c r="A26" s="51" t="s">
        <v>255</v>
      </c>
      <c r="B26" s="52">
        <v>517.3093932200001</v>
      </c>
      <c r="C26" s="52">
        <v>72.78611849</v>
      </c>
      <c r="D26" s="52">
        <v>217.18971155</v>
      </c>
      <c r="E26" s="52">
        <v>146.10308414000002</v>
      </c>
      <c r="F26" s="52">
        <v>81.23047901</v>
      </c>
    </row>
    <row r="27" spans="1:7" ht="15">
      <c r="A27" s="53" t="s">
        <v>256</v>
      </c>
      <c r="B27" s="69">
        <v>5.165511</v>
      </c>
      <c r="C27" s="69">
        <v>1.05288601</v>
      </c>
      <c r="D27" s="69">
        <v>1.45541187</v>
      </c>
      <c r="E27" s="69">
        <v>0.30666287</v>
      </c>
      <c r="F27" s="69">
        <v>2.35055025</v>
      </c>
      <c r="G27" s="104"/>
    </row>
    <row r="28" spans="1:7" ht="15">
      <c r="A28" s="53" t="s">
        <v>257</v>
      </c>
      <c r="B28" s="69">
        <v>33.24264918</v>
      </c>
      <c r="C28" s="69">
        <v>0.73255712</v>
      </c>
      <c r="D28" s="69">
        <v>16.16324896</v>
      </c>
      <c r="E28" s="69">
        <v>10.7568259</v>
      </c>
      <c r="F28" s="69">
        <v>5.5900172</v>
      </c>
      <c r="G28" s="104"/>
    </row>
    <row r="29" spans="1:7" ht="15">
      <c r="A29" s="53" t="s">
        <v>258</v>
      </c>
      <c r="B29" s="69">
        <v>4.82437001</v>
      </c>
      <c r="C29" s="69">
        <v>0.0250485</v>
      </c>
      <c r="D29" s="69">
        <v>1.46957326</v>
      </c>
      <c r="E29" s="69">
        <v>2.93735502</v>
      </c>
      <c r="F29" s="69">
        <v>0.39239323</v>
      </c>
      <c r="G29" s="104"/>
    </row>
    <row r="30" spans="1:7" ht="15">
      <c r="A30" s="53" t="s">
        <v>259</v>
      </c>
      <c r="B30" s="69">
        <v>2.00233692</v>
      </c>
      <c r="C30" s="69">
        <v>0.17566782</v>
      </c>
      <c r="D30" s="69">
        <v>0.14878228</v>
      </c>
      <c r="E30" s="69">
        <v>1.54419806</v>
      </c>
      <c r="F30" s="69">
        <v>0.13368875</v>
      </c>
      <c r="G30" s="104"/>
    </row>
    <row r="31" spans="1:7" ht="15">
      <c r="A31" s="53" t="s">
        <v>260</v>
      </c>
      <c r="B31" s="69">
        <v>11.41836997</v>
      </c>
      <c r="C31" s="69">
        <v>0.16097853</v>
      </c>
      <c r="D31" s="69">
        <v>1.14470524</v>
      </c>
      <c r="E31" s="69">
        <v>7.43232841</v>
      </c>
      <c r="F31" s="69">
        <v>2.6803577799999996</v>
      </c>
      <c r="G31" s="104"/>
    </row>
    <row r="32" spans="1:7" ht="15">
      <c r="A32" s="53" t="s">
        <v>261</v>
      </c>
      <c r="B32" s="69">
        <v>55.332472159999995</v>
      </c>
      <c r="C32" s="69">
        <v>24.06338216</v>
      </c>
      <c r="D32" s="69">
        <v>17.0515128</v>
      </c>
      <c r="E32" s="69">
        <v>10.0551358</v>
      </c>
      <c r="F32" s="69">
        <v>4.1624414</v>
      </c>
      <c r="G32" s="104"/>
    </row>
    <row r="33" spans="1:7" ht="15">
      <c r="A33" s="53" t="s">
        <v>262</v>
      </c>
      <c r="B33" s="69">
        <v>167.08106537</v>
      </c>
      <c r="C33" s="69">
        <v>22.38018613</v>
      </c>
      <c r="D33" s="69">
        <v>41.54359388</v>
      </c>
      <c r="E33" s="69">
        <v>67.11626437000001</v>
      </c>
      <c r="F33" s="69">
        <v>36.04102099</v>
      </c>
      <c r="G33" s="104"/>
    </row>
    <row r="34" spans="1:7" ht="15">
      <c r="A34" s="53" t="s">
        <v>263</v>
      </c>
      <c r="B34" s="69">
        <v>10.793785119999999</v>
      </c>
      <c r="C34" s="69">
        <v>4.66486041</v>
      </c>
      <c r="D34" s="69">
        <v>0.2883875</v>
      </c>
      <c r="E34" s="69">
        <v>4.1695709</v>
      </c>
      <c r="F34" s="69">
        <v>1.67096631</v>
      </c>
      <c r="G34" s="104"/>
    </row>
    <row r="35" spans="1:7" ht="15">
      <c r="A35" s="53" t="s">
        <v>264</v>
      </c>
      <c r="B35" s="69">
        <v>33.07878769</v>
      </c>
      <c r="C35" s="69">
        <v>0.9584123299999999</v>
      </c>
      <c r="D35" s="69">
        <v>7.89990633</v>
      </c>
      <c r="E35" s="69">
        <v>22.701153</v>
      </c>
      <c r="F35" s="69">
        <v>1.51931602</v>
      </c>
      <c r="G35" s="104"/>
    </row>
    <row r="36" spans="1:7" ht="45">
      <c r="A36" s="54" t="s">
        <v>265</v>
      </c>
      <c r="B36" s="69">
        <v>25.79501793</v>
      </c>
      <c r="C36" s="69">
        <v>2.01469486</v>
      </c>
      <c r="D36" s="69">
        <v>5.24200997</v>
      </c>
      <c r="E36" s="69">
        <v>12.7413343</v>
      </c>
      <c r="F36" s="69">
        <v>5.7969788</v>
      </c>
      <c r="G36" s="104"/>
    </row>
    <row r="37" spans="1:7" ht="15.75" thickBot="1">
      <c r="A37" s="55" t="s">
        <v>266</v>
      </c>
      <c r="B37" s="70">
        <v>168.57502787</v>
      </c>
      <c r="C37" s="70">
        <v>16.55744462</v>
      </c>
      <c r="D37" s="70">
        <v>124.78257946</v>
      </c>
      <c r="E37" s="70">
        <v>6.34225551</v>
      </c>
      <c r="F37" s="70">
        <v>20.892748280000003</v>
      </c>
      <c r="G37" s="104"/>
    </row>
    <row r="39" spans="2:6" ht="15">
      <c r="B39" s="65"/>
      <c r="C39" s="65"/>
      <c r="D39" s="65"/>
      <c r="E39" s="65"/>
      <c r="F39" s="65"/>
    </row>
    <row r="40" spans="2:6" ht="15">
      <c r="B40" s="65"/>
      <c r="C40" s="65"/>
      <c r="D40" s="65"/>
      <c r="E40" s="65"/>
      <c r="F40" s="65"/>
    </row>
    <row r="41" spans="2:6" ht="15">
      <c r="B41" s="65"/>
      <c r="C41" s="65"/>
      <c r="D41" s="65"/>
      <c r="E41" s="65"/>
      <c r="F41" s="65"/>
    </row>
    <row r="42" spans="1:6" ht="15">
      <c r="A42" s="110" t="s">
        <v>268</v>
      </c>
      <c r="B42" s="65"/>
      <c r="C42" s="65"/>
      <c r="D42" s="65"/>
      <c r="E42" s="65"/>
      <c r="F42" s="65"/>
    </row>
    <row r="43" spans="2:6" ht="15">
      <c r="B43" s="65"/>
      <c r="C43" s="65"/>
      <c r="D43" s="65"/>
      <c r="E43" s="65"/>
      <c r="F43" s="65"/>
    </row>
    <row r="44" spans="2:6" ht="15">
      <c r="B44" s="65"/>
      <c r="C44" s="65"/>
      <c r="D44" s="65"/>
      <c r="E44" s="65"/>
      <c r="F44" s="65"/>
    </row>
    <row r="45" spans="2:6" ht="15">
      <c r="B45" s="65"/>
      <c r="C45" s="65"/>
      <c r="D45" s="65"/>
      <c r="E45" s="65"/>
      <c r="F45" s="65"/>
    </row>
    <row r="46" spans="2:6" ht="15">
      <c r="B46" s="65"/>
      <c r="C46" s="65"/>
      <c r="D46" s="65"/>
      <c r="E46" s="65"/>
      <c r="F46" s="65"/>
    </row>
    <row r="47" spans="2:6" ht="15">
      <c r="B47" s="65"/>
      <c r="C47" s="65"/>
      <c r="D47" s="65"/>
      <c r="E47" s="65"/>
      <c r="F47" s="65"/>
    </row>
    <row r="48" spans="2:6" ht="15">
      <c r="B48" s="65"/>
      <c r="C48" s="65"/>
      <c r="D48" s="65"/>
      <c r="E48" s="65"/>
      <c r="F48" s="65"/>
    </row>
    <row r="49" spans="2:6" ht="15">
      <c r="B49" s="65"/>
      <c r="C49" s="65"/>
      <c r="D49" s="65"/>
      <c r="E49" s="65"/>
      <c r="F49" s="65"/>
    </row>
    <row r="50" spans="2:6" ht="15">
      <c r="B50" s="65"/>
      <c r="C50" s="65"/>
      <c r="D50" s="65"/>
      <c r="E50" s="65"/>
      <c r="F50" s="65"/>
    </row>
  </sheetData>
  <sheetProtection/>
  <mergeCells count="1">
    <mergeCell ref="A18:C2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SPF/FOD Economie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ROQUE RAMIREZ Juan</dc:creator>
  <cp:keywords/>
  <dc:description/>
  <cp:lastModifiedBy>VANDECAVEY Bart</cp:lastModifiedBy>
  <cp:lastPrinted>2013-10-11T09:07:46Z</cp:lastPrinted>
  <dcterms:created xsi:type="dcterms:W3CDTF">2013-09-04T15:17:34Z</dcterms:created>
  <dcterms:modified xsi:type="dcterms:W3CDTF">2015-09-29T12:53:07Z</dcterms:modified>
  <cp:category/>
  <cp:version/>
  <cp:contentType/>
  <cp:contentStatus/>
</cp:coreProperties>
</file>