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435" activeTab="0"/>
  </bookViews>
  <sheets>
    <sheet name="Sommaire_2017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<sst xmlns="http://schemas.openxmlformats.org/spreadsheetml/2006/main" count="313" uniqueCount="98">
  <si>
    <t>Sommaire 2017</t>
  </si>
  <si>
    <t>Tableau n°</t>
  </si>
  <si>
    <t>Titres des tableaux</t>
  </si>
  <si>
    <t>Nombre de voyages selon la durée et le motif (en milliers)</t>
  </si>
  <si>
    <t>Nombre de voyages en Belgique et à l'étranger selon le mois de départ (en milliers)</t>
  </si>
  <si>
    <t>Nombre de vacances de 4 nuits et plus selon le principal type d'hébergement (en milliers)</t>
  </si>
  <si>
    <t>Nombre de vacances de 4 nuits et plus selon le principal mode de transport (en milliers)</t>
  </si>
  <si>
    <t>Nombre de voyages selon la provenance du voyageur, la durée et le motif du voyage (en milliers)</t>
  </si>
  <si>
    <t>Nombre de voyages selon la région de résidence du voyageur, la destination, la durée et le motif du voyage (en milliers)</t>
  </si>
  <si>
    <t>Vacances selon la région de résidence du voyageur, la durée et la destination du voyage : répartition en %</t>
  </si>
  <si>
    <t>Nombre de vacances par mois selon la provenance du voyageur : répartition en %</t>
  </si>
  <si>
    <t>Les 15 premières destinations touristiques du monde, 2016- 2017</t>
  </si>
  <si>
    <t>Statbel (Direction générale Statistique - Statistics Belgium)</t>
  </si>
  <si>
    <t xml:space="preserve"> </t>
  </si>
  <si>
    <t>Accueil</t>
  </si>
  <si>
    <t>Sommaire</t>
  </si>
  <si>
    <t>Métadonnées : description des données et des tableaux</t>
  </si>
  <si>
    <t xml:space="preserve"> Nombre de voyages selon la durée et le motif (en milliers)</t>
  </si>
  <si>
    <t>- TRAVEL - 2017</t>
  </si>
  <si>
    <t>Destination</t>
  </si>
  <si>
    <t>Voyages de 1 à 3 nuits</t>
  </si>
  <si>
    <t>Voyages de 4 nuits et plus</t>
  </si>
  <si>
    <t>Vacances</t>
  </si>
  <si>
    <t>Tourisme d'affaires</t>
  </si>
  <si>
    <t>Total</t>
  </si>
  <si>
    <t>Total général</t>
  </si>
  <si>
    <t>Union européenne</t>
  </si>
  <si>
    <t>Belgique</t>
  </si>
  <si>
    <t>France</t>
  </si>
  <si>
    <t>Pays-Bas</t>
  </si>
  <si>
    <t>Allemagne</t>
  </si>
  <si>
    <t>Espagne</t>
  </si>
  <si>
    <t>Italie</t>
  </si>
  <si>
    <t>Autre UE</t>
  </si>
  <si>
    <t>Autres pays européens</t>
  </si>
  <si>
    <t>Afrique</t>
  </si>
  <si>
    <t>Amérique du nord</t>
  </si>
  <si>
    <t>.</t>
  </si>
  <si>
    <t>Amérique du sud</t>
  </si>
  <si>
    <t>Asie</t>
  </si>
  <si>
    <t>Océanie</t>
  </si>
  <si>
    <t>Sommaire_2017</t>
  </si>
  <si>
    <t>Destination |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</si>
  <si>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</si>
  <si>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</si>
  <si>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</si>
  <si>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</si>
  <si>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</si>
  <si>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</si>
  <si>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</si>
  <si>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</si>
  <si>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</si>
  <si>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</si>
  <si>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</si>
  <si>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</si>
  <si>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Etranger</t>
  </si>
  <si>
    <t>Hôtel ou motel</t>
  </si>
  <si>
    <t>Terrain de camping, pour caravanes ou véhicules de loisirs</t>
  </si>
  <si>
    <t>Autre hébergement loué</t>
  </si>
  <si>
    <t>Seconde résidence</t>
  </si>
  <si>
    <t>Hébergement offert gratuitement par des membres de la famille ou des amis</t>
  </si>
  <si>
    <t>Autre hébergement non loué</t>
  </si>
  <si>
    <t xml:space="preserve"> Nombre de vacances de 4 nuits et plus selon le principal mode de transport (en milliers)</t>
  </si>
  <si>
    <t>Voiture, moto, mobilhome</t>
  </si>
  <si>
    <t>Avion</t>
  </si>
  <si>
    <t>Autre moyen de transport</t>
  </si>
  <si>
    <t xml:space="preserve"> Nombre de voyages selon la provenance du voyageur, la durée et le motif du voyage (en milliers)</t>
  </si>
  <si>
    <t>Provenance</t>
  </si>
  <si>
    <t>Région de Bruxelles-Capitale</t>
  </si>
  <si>
    <t>Région flamande</t>
  </si>
  <si>
    <t>Région wallonne</t>
  </si>
  <si>
    <t>Union européenne (Belgique exceptée)</t>
  </si>
  <si>
    <t>Autres pays du monde</t>
  </si>
  <si>
    <t>Région de résidence</t>
  </si>
  <si>
    <t>TRAVEL - 2017</t>
  </si>
  <si>
    <t>Pays de destination</t>
  </si>
  <si>
    <t>Arrivées de touristes internationaux (en millions)</t>
  </si>
  <si>
    <t>Variation (%)</t>
  </si>
  <si>
    <t>Part du marché mondial (%)</t>
  </si>
  <si>
    <t>2017*</t>
  </si>
  <si>
    <t>2017*/2016</t>
  </si>
  <si>
    <t>…</t>
  </si>
  <si>
    <t>États-Unis d'Amérique</t>
  </si>
  <si>
    <t>Chine</t>
  </si>
  <si>
    <t>Royaume-Uni</t>
  </si>
  <si>
    <t>Mexique</t>
  </si>
  <si>
    <t>Thaïlande</t>
  </si>
  <si>
    <t>Turquie</t>
  </si>
  <si>
    <t>Autriche</t>
  </si>
  <si>
    <t>Malaisie</t>
  </si>
  <si>
    <t>Hong-Kong (Chine)</t>
  </si>
  <si>
    <t>Grèce</t>
  </si>
  <si>
    <t>Fédération de Russie</t>
  </si>
  <si>
    <t xml:space="preserve">Total </t>
  </si>
  <si>
    <t>Monde</t>
  </si>
  <si>
    <t>Source : Organisation mondiale du tourisme (OMT),  2018</t>
  </si>
  <si>
    <t>* : chiffres provisoires</t>
  </si>
  <si>
    <t>… : données indisponibles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</si>
</sst>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[Blue]General"/>
    <numFmt numFmtId="169" formatCode="[Black]\ #,##0"/>
    <numFmt numFmtId="170" formatCode="0.0%"/>
    <numFmt numFmtId="171" formatCode="0.0\ \ \ \ \ \ "/>
    <numFmt numFmtId="172" formatCode="0.0\ \ \ \ \ \ \ "/>
    <numFmt numFmtId="173" formatCode="0\ \ \ \ \ \ "/>
  </numFmts>
  <fonts count="5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2"/>
      <color indexed="49"/>
      <name val="Arial"/>
      <family val="2"/>
    </font>
    <font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2"/>
      <color rgb="FF1F74B6"/>
      <name val="Arial"/>
      <family val="2"/>
    </font>
    <font>
      <sz val="11"/>
      <color rgb="FF1F74B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74B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 style="thin">
        <color indexed="63"/>
      </top>
      <bottom style="thin">
        <color rgb="FFFFFFFF"/>
      </bottom>
    </border>
    <border>
      <left>
        <color indexed="63"/>
      </left>
      <right>
        <color indexed="63"/>
      </right>
      <top style="thin"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FFFFFF"/>
      </left>
      <right style="thin">
        <color indexed="63"/>
      </right>
      <top style="thin">
        <color rgb="FFFFFFFF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31" borderId="7" applyNumberFormat="0" applyFont="0" applyAlignment="0" applyProtection="0"/>
    <xf numFmtId="0" fontId="45" fillId="32" borderId="0" applyNumberFormat="0" applyBorder="0" applyAlignment="0" applyProtection="0"/>
    <xf numFmtId="9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horizontal="left" vertical="center" wrapText="1"/>
      <protection/>
    </xf>
    <xf numFmtId="168" fontId="17" fillId="0" borderId="10" xfId="51" applyNumberFormat="1" applyFill="1" applyBorder="1" applyAlignment="1" applyProtection="1">
      <alignment horizontal="left" wrapText="1"/>
      <protection/>
    </xf>
    <xf numFmtId="0" fontId="21" fillId="33" borderId="11" xfId="0" applyNumberFormat="1" applyFont="1" applyFill="1" applyBorder="1" applyAlignment="1" applyProtection="1">
      <alignment horizontal="left" vertical="center" wrapText="1"/>
      <protection/>
    </xf>
    <xf numFmtId="168" fontId="17" fillId="0" borderId="11" xfId="51" applyNumberFormat="1" applyFill="1" applyBorder="1" applyAlignment="1" applyProtection="1">
      <alignment horizontal="left" wrapText="1"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/>
      <protection/>
    </xf>
    <xf numFmtId="0" fontId="17" fillId="33" borderId="12" xfId="51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3" fillId="33" borderId="0" xfId="0" applyNumberFormat="1" applyFont="1" applyFill="1" applyBorder="1" applyAlignment="1" applyProtection="1">
      <alignment horizontal="left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NumberFormat="1" applyFont="1" applyFill="1" applyBorder="1" applyAlignment="1" applyProtection="1">
      <alignment horizontal="center" vertical="center" wrapText="1"/>
      <protection/>
    </xf>
    <xf numFmtId="0" fontId="18" fillId="3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5" xfId="0" applyNumberFormat="1" applyFont="1" applyFill="1" applyBorder="1" applyAlignment="1" applyProtection="1">
      <alignment horizontal="center" vertical="center" wrapText="1"/>
      <protection/>
    </xf>
    <xf numFmtId="0" fontId="18" fillId="34" borderId="16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NumberFormat="1" applyFont="1" applyFill="1" applyBorder="1" applyAlignment="1" applyProtection="1">
      <alignment horizontal="left" vertical="center" wrapText="1"/>
      <protection/>
    </xf>
    <xf numFmtId="3" fontId="0" fillId="33" borderId="12" xfId="0" applyNumberFormat="1" applyFont="1" applyFill="1" applyBorder="1" applyAlignment="1" applyProtection="1">
      <alignment horizontal="right"/>
      <protection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18" fillId="34" borderId="17" xfId="0" applyNumberFormat="1" applyFont="1" applyFill="1" applyBorder="1" applyAlignment="1" applyProtection="1">
      <alignment horizontal="center" vertical="center" wrapText="1"/>
      <protection/>
    </xf>
    <xf numFmtId="0" fontId="18" fillId="34" borderId="18" xfId="0" applyNumberFormat="1" applyFont="1" applyFill="1" applyBorder="1" applyAlignment="1" applyProtection="1">
      <alignment horizontal="center" vertical="center" wrapText="1"/>
      <protection/>
    </xf>
    <xf numFmtId="0" fontId="18" fillId="34" borderId="19" xfId="0" applyNumberFormat="1" applyFont="1" applyFill="1" applyBorder="1" applyAlignment="1" applyProtection="1">
      <alignment horizontal="center" vertical="center" wrapText="1"/>
      <protection/>
    </xf>
    <xf numFmtId="0" fontId="18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19" fillId="33" borderId="13" xfId="0" applyNumberFormat="1" applyFont="1" applyFill="1" applyBorder="1" applyAlignment="1" applyProtection="1">
      <alignment horizontal="left" vertical="center" wrapText="1"/>
      <protection/>
    </xf>
    <xf numFmtId="0" fontId="19" fillId="33" borderId="21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wrapText="1"/>
      <protection/>
    </xf>
    <xf numFmtId="169" fontId="24" fillId="0" borderId="10" xfId="0" applyNumberFormat="1" applyFont="1" applyFill="1" applyBorder="1" applyAlignment="1" applyProtection="1">
      <alignment horizontal="right" wrapText="1"/>
      <protection/>
    </xf>
    <xf numFmtId="0" fontId="18" fillId="34" borderId="21" xfId="0" applyNumberFormat="1" applyFont="1" applyFill="1" applyBorder="1" applyAlignment="1" applyProtection="1">
      <alignment horizontal="center" vertical="center" wrapText="1"/>
      <protection/>
    </xf>
    <xf numFmtId="0" fontId="18" fillId="34" borderId="17" xfId="0" applyNumberFormat="1" applyFont="1" applyFill="1" applyBorder="1" applyAlignment="1" applyProtection="1">
      <alignment horizontal="center" vertical="center" wrapText="1"/>
      <protection/>
    </xf>
    <xf numFmtId="0" fontId="25" fillId="34" borderId="15" xfId="0" applyNumberFormat="1" applyFont="1" applyFill="1" applyBorder="1" applyAlignment="1" applyProtection="1">
      <alignment horizontal="center" vertical="center" wrapText="1"/>
      <protection/>
    </xf>
    <xf numFmtId="170" fontId="24" fillId="0" borderId="10" xfId="0" applyNumberFormat="1" applyFont="1" applyFill="1" applyBorder="1" applyAlignment="1" applyProtection="1">
      <alignment horizontal="right" wrapText="1"/>
      <protection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19" fillId="33" borderId="13" xfId="0" applyNumberFormat="1" applyFont="1" applyFill="1" applyBorder="1" applyAlignment="1" applyProtection="1">
      <alignment horizontal="left" vertical="center" wrapText="1"/>
      <protection/>
    </xf>
    <xf numFmtId="0" fontId="19" fillId="33" borderId="21" xfId="0" applyNumberFormat="1" applyFont="1" applyFill="1" applyBorder="1" applyAlignment="1" applyProtection="1">
      <alignment horizontal="left" vertical="center" wrapText="1"/>
      <protection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/>
    </xf>
    <xf numFmtId="0" fontId="26" fillId="33" borderId="12" xfId="0" applyFont="1" applyFill="1" applyBorder="1" applyAlignment="1">
      <alignment/>
    </xf>
    <xf numFmtId="171" fontId="27" fillId="33" borderId="12" xfId="0" applyNumberFormat="1" applyFont="1" applyFill="1" applyBorder="1" applyAlignment="1">
      <alignment/>
    </xf>
    <xf numFmtId="171" fontId="27" fillId="33" borderId="12" xfId="0" applyNumberFormat="1" applyFont="1" applyFill="1" applyBorder="1" applyAlignment="1">
      <alignment horizontal="center"/>
    </xf>
    <xf numFmtId="170" fontId="27" fillId="33" borderId="12" xfId="0" applyNumberFormat="1" applyFont="1" applyFill="1" applyBorder="1" applyAlignment="1">
      <alignment/>
    </xf>
    <xf numFmtId="172" fontId="27" fillId="33" borderId="12" xfId="0" applyNumberFormat="1" applyFont="1" applyFill="1" applyBorder="1" applyAlignment="1">
      <alignment/>
    </xf>
    <xf numFmtId="0" fontId="0" fillId="0" borderId="28" xfId="0" applyBorder="1" applyAlignment="1">
      <alignment/>
    </xf>
    <xf numFmtId="171" fontId="27" fillId="33" borderId="12" xfId="0" applyNumberFormat="1" applyFont="1" applyFill="1" applyBorder="1" applyAlignment="1">
      <alignment horizontal="right"/>
    </xf>
    <xf numFmtId="0" fontId="27" fillId="33" borderId="12" xfId="0" applyFont="1" applyFill="1" applyBorder="1" applyAlignment="1">
      <alignment/>
    </xf>
    <xf numFmtId="173" fontId="26" fillId="33" borderId="12" xfId="0" applyNumberFormat="1" applyFont="1" applyFill="1" applyBorder="1" applyAlignment="1">
      <alignment/>
    </xf>
    <xf numFmtId="172" fontId="26" fillId="33" borderId="12" xfId="0" applyNumberFormat="1" applyFont="1" applyFill="1" applyBorder="1" applyAlignment="1">
      <alignment/>
    </xf>
    <xf numFmtId="170" fontId="26" fillId="33" borderId="12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51" fillId="33" borderId="0" xfId="0" applyNumberFormat="1" applyFont="1" applyFill="1" applyBorder="1" applyAlignment="1" applyProtection="1">
      <alignment horizontal="center" wrapText="1"/>
      <protection/>
    </xf>
    <xf numFmtId="0" fontId="52" fillId="33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Lien hypertexte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1" sqref="A1:H1"/>
    </sheetView>
  </sheetViews>
  <sheetFormatPr defaultColWidth="11.8515625" defaultRowHeight="14.25" customHeight="1"/>
  <cols>
    <col min="1" max="1" width="14.28125" style="1" bestFit="1" customWidth="1"/>
    <col min="2" max="2" width="142.8515625" style="1" bestFit="1" customWidth="1"/>
    <col min="3" max="16384" width="11.8515625" style="1" customWidth="1"/>
  </cols>
  <sheetData>
    <row r="1" spans="1:8" ht="15.7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ht="13.5" customHeight="1"/>
    <row r="3" spans="1:2" ht="14.25" customHeight="1">
      <c r="A3" s="2" t="s">
        <v>1</v>
      </c>
      <c r="B3" s="2" t="s">
        <v>2</v>
      </c>
    </row>
    <row r="4" spans="1:2" ht="14.25" customHeight="1">
      <c r="A4" s="3">
        <v>1</v>
      </c>
      <c r="B4" s="4" t="s">
        <v>3</v>
      </c>
    </row>
    <row r="5" spans="1:2" ht="14.25" customHeight="1">
      <c r="A5" s="3">
        <v>2</v>
      </c>
      <c r="B5" s="4" t="s">
        <v>4</v>
      </c>
    </row>
    <row r="6" spans="1:2" ht="14.25" customHeight="1">
      <c r="A6" s="3">
        <v>3</v>
      </c>
      <c r="B6" s="4" t="s">
        <v>5</v>
      </c>
    </row>
    <row r="7" spans="1:2" ht="14.25" customHeight="1">
      <c r="A7" s="3">
        <v>4</v>
      </c>
      <c r="B7" s="4" t="s">
        <v>6</v>
      </c>
    </row>
    <row r="8" spans="1:2" ht="14.25" customHeight="1">
      <c r="A8" s="3">
        <v>5</v>
      </c>
      <c r="B8" s="4" t="s">
        <v>7</v>
      </c>
    </row>
    <row r="9" spans="1:2" ht="14.25" customHeight="1">
      <c r="A9" s="3">
        <v>6</v>
      </c>
      <c r="B9" s="4" t="s">
        <v>8</v>
      </c>
    </row>
    <row r="10" spans="1:2" ht="14.25" customHeight="1">
      <c r="A10" s="3">
        <v>7</v>
      </c>
      <c r="B10" s="4" t="s">
        <v>9</v>
      </c>
    </row>
    <row r="11" spans="1:2" ht="14.25" customHeight="1">
      <c r="A11" s="5">
        <v>8</v>
      </c>
      <c r="B11" s="6" t="s">
        <v>10</v>
      </c>
    </row>
    <row r="12" spans="1:2" s="7" customFormat="1" ht="13.5" customHeight="1">
      <c r="A12" s="8">
        <v>9</v>
      </c>
      <c r="B12" s="9" t="s">
        <v>11</v>
      </c>
    </row>
    <row r="13" spans="1:8" ht="12.75" customHeight="1">
      <c r="A13" s="10" t="s">
        <v>12</v>
      </c>
      <c r="B13" s="10"/>
      <c r="C13" s="10"/>
      <c r="D13" s="10"/>
      <c r="E13" s="10"/>
      <c r="F13" s="10"/>
      <c r="G13" s="10"/>
      <c r="H13" s="10"/>
    </row>
    <row r="14" spans="1:8" ht="12.75" customHeight="1">
      <c r="A14" s="11" t="s">
        <v>13</v>
      </c>
      <c r="B14" s="11"/>
      <c r="C14" s="11"/>
      <c r="D14" s="11"/>
      <c r="E14" s="11"/>
      <c r="F14" s="11"/>
      <c r="G14" s="11"/>
      <c r="H14" s="11"/>
    </row>
    <row r="15" spans="1:8" ht="12.75" customHeight="1">
      <c r="A15" s="11" t="s">
        <v>14</v>
      </c>
      <c r="B15" s="11"/>
      <c r="C15" s="11"/>
      <c r="D15" s="11"/>
      <c r="E15" s="11"/>
      <c r="F15" s="11"/>
      <c r="G15" s="11"/>
      <c r="H15" s="11"/>
    </row>
    <row r="16" spans="1:8" ht="12.75" customHeight="1">
      <c r="A16" s="11" t="s">
        <v>13</v>
      </c>
      <c r="B16" s="11"/>
      <c r="C16" s="11"/>
      <c r="D16" s="11"/>
      <c r="E16" s="11"/>
      <c r="F16" s="11"/>
      <c r="G16" s="11"/>
      <c r="H16" s="11"/>
    </row>
    <row r="17" spans="1:8" ht="12.75" customHeight="1">
      <c r="A17" s="11" t="s">
        <v>15</v>
      </c>
      <c r="B17" s="11"/>
      <c r="C17" s="11"/>
      <c r="D17" s="11"/>
      <c r="E17" s="11"/>
      <c r="F17" s="11"/>
      <c r="G17" s="11"/>
      <c r="H17" s="11"/>
    </row>
    <row r="18" spans="1:8" ht="12.75" customHeight="1">
      <c r="A18" s="11" t="s">
        <v>13</v>
      </c>
      <c r="B18" s="11"/>
      <c r="C18" s="11"/>
      <c r="D18" s="11"/>
      <c r="E18" s="11"/>
      <c r="F18" s="11"/>
      <c r="G18" s="11"/>
      <c r="H18" s="11"/>
    </row>
    <row r="19" spans="1:8" ht="12.75" customHeight="1">
      <c r="A19" s="11" t="s">
        <v>16</v>
      </c>
      <c r="B19" s="11"/>
      <c r="C19" s="11"/>
      <c r="D19" s="11"/>
      <c r="E19" s="11"/>
      <c r="F19" s="11"/>
      <c r="G19" s="11"/>
      <c r="H19" s="11"/>
    </row>
    <row r="20" ht="13.5" customHeight="1"/>
  </sheetData>
  <sheetProtection/>
  <mergeCells count="8">
    <mergeCell ref="A18:H18"/>
    <mergeCell ref="A19:H19"/>
    <mergeCell ref="A1:H1"/>
    <mergeCell ref="A13:H13"/>
    <mergeCell ref="A14:H14"/>
    <mergeCell ref="A15:H15"/>
    <mergeCell ref="A16:H16"/>
    <mergeCell ref="A17:H17"/>
  </mergeCells>
  <hyperlinks>
    <hyperlink ref="B4" location="'1'!A1" display="'1'!A1"/>
    <hyperlink ref="B5" location="'2'!A1" display="'2'!A1"/>
    <hyperlink ref="B6" location="'3'!A1" display="'3'!A1"/>
    <hyperlink ref="B7" location="'4'!A1" display="'4'!A1"/>
    <hyperlink ref="B8" location="'5'!A1" display="'5'!A1"/>
    <hyperlink ref="B9" location="'6'!A1" display="'6'!A1"/>
    <hyperlink ref="B10" location="'7'!A1" display="'7'!A1"/>
    <hyperlink ref="B11" location="'8'!A1" display="'8'!A1"/>
    <hyperlink ref="B12" location="'9'!A1" display="'9'!A1"/>
    <hyperlink ref="A13" r:id="rId1" display="https://statbel.fgov.be/"/>
    <hyperlink ref="A15" location="'Accueil'!A1" display="'Accueil'!A1"/>
    <hyperlink ref="A17" location="'Sommaire'!A1" display="'Sommaire'!A1"/>
    <hyperlink ref="A19" location="'Metadata'!A1" display="'Metadata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G2"/>
    </sheetView>
  </sheetViews>
  <sheetFormatPr defaultColWidth="11.8515625" defaultRowHeight="14.25" customHeight="1"/>
  <cols>
    <col min="1" max="1" width="3.421875" style="0" bestFit="1" customWidth="1"/>
    <col min="2" max="2" width="42.140625" style="0" bestFit="1" customWidth="1"/>
    <col min="3" max="4" width="14.00390625" style="0" customWidth="1"/>
    <col min="5" max="7" width="12.7109375" style="0" customWidth="1"/>
  </cols>
  <sheetData>
    <row r="1" spans="1:7" ht="15" customHeight="1">
      <c r="A1" s="64" t="s">
        <v>11</v>
      </c>
      <c r="B1" s="64"/>
      <c r="C1" s="64"/>
      <c r="D1" s="64"/>
      <c r="E1" s="64"/>
      <c r="F1" s="64"/>
      <c r="G1" s="64"/>
    </row>
    <row r="2" spans="1:7" ht="15" customHeight="1">
      <c r="A2" s="62" t="s">
        <v>74</v>
      </c>
      <c r="B2" s="62"/>
      <c r="C2" s="62"/>
      <c r="D2" s="62"/>
      <c r="E2" s="62"/>
      <c r="F2" s="62"/>
      <c r="G2" s="62"/>
    </row>
    <row r="3" spans="1:6" ht="52.5" customHeight="1">
      <c r="A3" s="39" t="s">
        <v>75</v>
      </c>
      <c r="B3" s="39"/>
      <c r="C3" s="41" t="s">
        <v>76</v>
      </c>
      <c r="D3" s="42"/>
      <c r="E3" s="43" t="s">
        <v>77</v>
      </c>
      <c r="F3" s="40" t="s">
        <v>78</v>
      </c>
    </row>
    <row r="4" spans="1:6" ht="14.25" customHeight="1">
      <c r="A4" s="39"/>
      <c r="B4" s="39"/>
      <c r="C4" s="44">
        <v>2016</v>
      </c>
      <c r="D4" s="44" t="s">
        <v>79</v>
      </c>
      <c r="E4" s="45" t="s">
        <v>80</v>
      </c>
      <c r="F4" s="46">
        <v>2016</v>
      </c>
    </row>
    <row r="5" spans="1:6" ht="14.25" customHeight="1">
      <c r="A5" s="47">
        <v>1</v>
      </c>
      <c r="B5" s="47" t="s">
        <v>28</v>
      </c>
      <c r="C5" s="48">
        <v>82.6</v>
      </c>
      <c r="D5" s="49" t="s">
        <v>81</v>
      </c>
      <c r="E5" s="49" t="s">
        <v>81</v>
      </c>
      <c r="F5" s="50">
        <f aca="true" t="shared" si="0" ref="F5:F19">C5/$C$21</f>
        <v>0.06666666666666667</v>
      </c>
    </row>
    <row r="6" spans="1:6" ht="14.25" customHeight="1">
      <c r="A6" s="47">
        <v>2</v>
      </c>
      <c r="B6" s="47" t="s">
        <v>82</v>
      </c>
      <c r="C6" s="48">
        <v>75.9</v>
      </c>
      <c r="D6" s="49" t="s">
        <v>81</v>
      </c>
      <c r="E6" s="49" t="s">
        <v>81</v>
      </c>
      <c r="F6" s="50">
        <f t="shared" si="0"/>
        <v>0.0612590799031477</v>
      </c>
    </row>
    <row r="7" spans="1:6" ht="14.25" customHeight="1">
      <c r="A7" s="47">
        <v>3</v>
      </c>
      <c r="B7" s="47" t="s">
        <v>31</v>
      </c>
      <c r="C7" s="48">
        <v>75.3</v>
      </c>
      <c r="D7" s="48">
        <v>81.8</v>
      </c>
      <c r="E7" s="51">
        <f>(D7-C7)/C7*100</f>
        <v>8.632138114209829</v>
      </c>
      <c r="F7" s="50">
        <f t="shared" si="0"/>
        <v>0.06077481840193704</v>
      </c>
    </row>
    <row r="8" spans="1:8" ht="14.25" customHeight="1">
      <c r="A8" s="47">
        <v>4</v>
      </c>
      <c r="B8" s="47" t="s">
        <v>83</v>
      </c>
      <c r="C8" s="48">
        <v>59.3</v>
      </c>
      <c r="D8" s="48">
        <v>60.7</v>
      </c>
      <c r="E8" s="51">
        <f>(D8-C8)/C8*100</f>
        <v>2.3608768971332306</v>
      </c>
      <c r="F8" s="50">
        <f t="shared" si="0"/>
        <v>0.047861178369652944</v>
      </c>
      <c r="H8" s="52"/>
    </row>
    <row r="9" spans="1:6" ht="14.25" customHeight="1">
      <c r="A9" s="47">
        <v>5</v>
      </c>
      <c r="B9" s="47" t="s">
        <v>32</v>
      </c>
      <c r="C9" s="48">
        <v>52.4</v>
      </c>
      <c r="D9" s="49" t="s">
        <v>81</v>
      </c>
      <c r="E9" s="49" t="s">
        <v>81</v>
      </c>
      <c r="F9" s="50">
        <f t="shared" si="0"/>
        <v>0.04229217110573043</v>
      </c>
    </row>
    <row r="10" spans="1:6" ht="14.25" customHeight="1">
      <c r="A10" s="47">
        <v>6</v>
      </c>
      <c r="B10" s="47" t="s">
        <v>84</v>
      </c>
      <c r="C10" s="48">
        <v>35.8</v>
      </c>
      <c r="D10" s="49" t="s">
        <v>81</v>
      </c>
      <c r="E10" s="49" t="s">
        <v>81</v>
      </c>
      <c r="F10" s="50">
        <f t="shared" si="0"/>
        <v>0.028894269572235672</v>
      </c>
    </row>
    <row r="11" spans="1:6" ht="14.25" customHeight="1">
      <c r="A11" s="47">
        <v>7</v>
      </c>
      <c r="B11" s="47" t="s">
        <v>30</v>
      </c>
      <c r="C11" s="48">
        <v>35.6</v>
      </c>
      <c r="D11" s="48">
        <v>37.5</v>
      </c>
      <c r="E11" s="51">
        <f aca="true" t="shared" si="1" ref="E11:E19">(D11-C11)/C11*100</f>
        <v>5.337078651685389</v>
      </c>
      <c r="F11" s="50">
        <f t="shared" si="0"/>
        <v>0.028732849071832125</v>
      </c>
    </row>
    <row r="12" spans="1:6" ht="14.25" customHeight="1">
      <c r="A12" s="47">
        <v>8</v>
      </c>
      <c r="B12" s="47" t="s">
        <v>85</v>
      </c>
      <c r="C12" s="48">
        <v>35.1</v>
      </c>
      <c r="D12" s="48">
        <v>39.3</v>
      </c>
      <c r="E12" s="51">
        <f t="shared" si="1"/>
        <v>11.965811965811953</v>
      </c>
      <c r="F12" s="50">
        <f t="shared" si="0"/>
        <v>0.028329297820823246</v>
      </c>
    </row>
    <row r="13" spans="1:6" ht="14.25" customHeight="1">
      <c r="A13" s="47">
        <v>9</v>
      </c>
      <c r="B13" s="47" t="s">
        <v>86</v>
      </c>
      <c r="C13" s="48">
        <v>32.6</v>
      </c>
      <c r="D13" s="48">
        <v>35.4</v>
      </c>
      <c r="E13" s="51">
        <f t="shared" si="1"/>
        <v>8.588957055214715</v>
      </c>
      <c r="F13" s="50">
        <f t="shared" si="0"/>
        <v>0.026311541565778855</v>
      </c>
    </row>
    <row r="14" spans="1:6" ht="14.25" customHeight="1">
      <c r="A14" s="47">
        <v>10</v>
      </c>
      <c r="B14" s="47" t="s">
        <v>87</v>
      </c>
      <c r="C14" s="53">
        <v>30.3</v>
      </c>
      <c r="D14" s="53">
        <v>37.6</v>
      </c>
      <c r="E14" s="51">
        <f t="shared" si="1"/>
        <v>24.092409240924095</v>
      </c>
      <c r="F14" s="50">
        <f t="shared" si="0"/>
        <v>0.024455205811138015</v>
      </c>
    </row>
    <row r="15" spans="1:6" ht="14.25" customHeight="1">
      <c r="A15" s="47">
        <v>11</v>
      </c>
      <c r="B15" s="47" t="s">
        <v>88</v>
      </c>
      <c r="C15" s="48">
        <v>28.1</v>
      </c>
      <c r="D15" s="48">
        <v>29.5</v>
      </c>
      <c r="E15" s="51">
        <f t="shared" si="1"/>
        <v>4.982206405693945</v>
      </c>
      <c r="F15" s="50">
        <f t="shared" si="0"/>
        <v>0.022679580306698952</v>
      </c>
    </row>
    <row r="16" spans="1:6" ht="14.25" customHeight="1">
      <c r="A16" s="47">
        <v>12</v>
      </c>
      <c r="B16" s="47" t="s">
        <v>89</v>
      </c>
      <c r="C16" s="48">
        <v>26.8</v>
      </c>
      <c r="D16" s="48">
        <v>25.9</v>
      </c>
      <c r="E16" s="51">
        <f t="shared" si="1"/>
        <v>-3.3582089552238883</v>
      </c>
      <c r="F16" s="50">
        <f t="shared" si="0"/>
        <v>0.02163034705407587</v>
      </c>
    </row>
    <row r="17" spans="1:6" ht="14.25" customHeight="1">
      <c r="A17" s="47">
        <v>13</v>
      </c>
      <c r="B17" s="47" t="s">
        <v>90</v>
      </c>
      <c r="C17" s="48">
        <v>26.6</v>
      </c>
      <c r="D17" s="48">
        <v>27.9</v>
      </c>
      <c r="E17" s="51">
        <f t="shared" si="1"/>
        <v>4.887218045112771</v>
      </c>
      <c r="F17" s="50">
        <f t="shared" si="0"/>
        <v>0.02146892655367232</v>
      </c>
    </row>
    <row r="18" spans="1:6" ht="14.25" customHeight="1">
      <c r="A18" s="47">
        <v>14</v>
      </c>
      <c r="B18" s="47" t="s">
        <v>91</v>
      </c>
      <c r="C18" s="48">
        <v>24.8</v>
      </c>
      <c r="D18" s="48">
        <v>27.2</v>
      </c>
      <c r="E18" s="51">
        <f t="shared" si="1"/>
        <v>9.677419354838705</v>
      </c>
      <c r="F18" s="50">
        <f t="shared" si="0"/>
        <v>0.020016142050040354</v>
      </c>
    </row>
    <row r="19" spans="1:6" ht="14.25" customHeight="1">
      <c r="A19" s="47">
        <v>15</v>
      </c>
      <c r="B19" s="47" t="s">
        <v>92</v>
      </c>
      <c r="C19" s="48">
        <v>24.6</v>
      </c>
      <c r="D19" s="48">
        <v>24.2</v>
      </c>
      <c r="E19" s="51">
        <f t="shared" si="1"/>
        <v>-1.62601626016261</v>
      </c>
      <c r="F19" s="50">
        <f t="shared" si="0"/>
        <v>0.019854721549636804</v>
      </c>
    </row>
    <row r="20" spans="1:6" ht="14.25" customHeight="1">
      <c r="A20" s="47"/>
      <c r="B20" s="47" t="s">
        <v>93</v>
      </c>
      <c r="C20" s="48"/>
      <c r="D20" s="48"/>
      <c r="E20" s="51"/>
      <c r="F20" s="50">
        <f>SUM(F5:F19)</f>
        <v>0.5212267958030671</v>
      </c>
    </row>
    <row r="21" spans="1:6" ht="14.25" customHeight="1">
      <c r="A21" s="54"/>
      <c r="B21" s="47" t="s">
        <v>94</v>
      </c>
      <c r="C21" s="55">
        <v>1239</v>
      </c>
      <c r="D21" s="55">
        <v>1323</v>
      </c>
      <c r="E21" s="56">
        <f>(D21-C21)/C21*100</f>
        <v>6.779661016949152</v>
      </c>
      <c r="F21" s="57">
        <v>1</v>
      </c>
    </row>
    <row r="22" spans="1:7" ht="14.25" customHeight="1">
      <c r="A22" s="58"/>
      <c r="B22" s="59"/>
      <c r="C22" s="60"/>
      <c r="D22" s="60"/>
      <c r="E22" s="60"/>
      <c r="F22" s="60"/>
      <c r="G22" s="60"/>
    </row>
    <row r="23" spans="1:7" ht="14.25" customHeight="1">
      <c r="A23" s="61"/>
      <c r="B23" s="61" t="s">
        <v>95</v>
      </c>
      <c r="C23" s="61"/>
      <c r="D23" s="61"/>
      <c r="E23" s="61"/>
      <c r="F23" s="61"/>
      <c r="G23" s="61"/>
    </row>
    <row r="24" spans="1:7" ht="14.25" customHeight="1">
      <c r="A24" s="61"/>
      <c r="B24" s="61" t="s">
        <v>96</v>
      </c>
      <c r="C24" s="61"/>
      <c r="D24" s="61"/>
      <c r="E24" s="61"/>
      <c r="F24" s="61"/>
      <c r="G24" s="61"/>
    </row>
    <row r="25" spans="1:7" ht="14.25" customHeight="1">
      <c r="A25" s="61"/>
      <c r="B25" s="61" t="s">
        <v>97</v>
      </c>
      <c r="C25" s="61"/>
      <c r="D25" s="61"/>
      <c r="E25" s="61"/>
      <c r="F25" s="61"/>
      <c r="G25" s="61"/>
    </row>
    <row r="26" spans="1:10" s="1" customFormat="1" ht="12.75" customHeight="1">
      <c r="A26" s="11" t="s">
        <v>41</v>
      </c>
      <c r="B26" s="11"/>
      <c r="C26" s="11"/>
      <c r="D26" s="11"/>
      <c r="E26" s="11"/>
      <c r="F26" s="11"/>
      <c r="G26" s="11"/>
      <c r="H26" s="11"/>
      <c r="I26" s="11"/>
      <c r="J26" s="11"/>
    </row>
  </sheetData>
  <sheetProtection/>
  <mergeCells count="5">
    <mergeCell ref="A1:G1"/>
    <mergeCell ref="A2:G2"/>
    <mergeCell ref="A3:B4"/>
    <mergeCell ref="C3:D3"/>
    <mergeCell ref="A26:J26"/>
  </mergeCells>
  <hyperlinks>
    <hyperlink ref="A26" location="'Sommaire_2017'!A1" display="'Sommaire_2017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2"/>
    </sheetView>
  </sheetViews>
  <sheetFormatPr defaultColWidth="11.8515625" defaultRowHeight="14.25" customHeight="1"/>
  <cols>
    <col min="1" max="1" width="35.7109375" style="1" bestFit="1" customWidth="1"/>
    <col min="2" max="2" width="12.8515625" style="1" customWidth="1"/>
    <col min="3" max="3" width="15.8515625" style="1" bestFit="1" customWidth="1"/>
    <col min="4" max="4" width="12.28125" style="1" customWidth="1"/>
    <col min="5" max="5" width="14.7109375" style="1" customWidth="1"/>
    <col min="6" max="6" width="15.8515625" style="1" bestFit="1" customWidth="1"/>
    <col min="7" max="7" width="13.421875" style="1" customWidth="1"/>
    <col min="8" max="16384" width="11.8515625" style="1" customWidth="1"/>
  </cols>
  <sheetData>
    <row r="1" spans="1:10" ht="15.75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/>
    <row r="4" spans="1:7" ht="14.25" customHeight="1">
      <c r="A4" s="13" t="s">
        <v>19</v>
      </c>
      <c r="B4" s="15" t="s">
        <v>20</v>
      </c>
      <c r="C4" s="17"/>
      <c r="D4" s="16"/>
      <c r="E4" s="15" t="s">
        <v>21</v>
      </c>
      <c r="F4" s="17"/>
      <c r="G4" s="16"/>
    </row>
    <row r="5" spans="1:7" ht="26.25" customHeight="1">
      <c r="A5" s="14"/>
      <c r="B5" s="18" t="s">
        <v>22</v>
      </c>
      <c r="C5" s="18" t="s">
        <v>23</v>
      </c>
      <c r="D5" s="18" t="s">
        <v>24</v>
      </c>
      <c r="E5" s="18" t="s">
        <v>22</v>
      </c>
      <c r="F5" s="18" t="s">
        <v>23</v>
      </c>
      <c r="G5" s="18" t="s">
        <v>24</v>
      </c>
    </row>
    <row r="6" spans="1:7" ht="14.25" customHeight="1">
      <c r="A6" s="19" t="s">
        <v>25</v>
      </c>
      <c r="B6" s="20">
        <v>6830.6111677258705</v>
      </c>
      <c r="C6" s="20">
        <v>882.474662996585</v>
      </c>
      <c r="D6" s="20">
        <v>7713.085830722491</v>
      </c>
      <c r="E6" s="20">
        <v>10492.9040671102</v>
      </c>
      <c r="F6" s="20">
        <v>429.500403551266</v>
      </c>
      <c r="G6" s="20">
        <v>10922.4044706615</v>
      </c>
    </row>
    <row r="7" spans="1:7" ht="14.25" customHeight="1">
      <c r="A7" s="19" t="s">
        <v>26</v>
      </c>
      <c r="B7" s="20">
        <v>6709.76926980301</v>
      </c>
      <c r="C7" s="20">
        <v>827.286262016647</v>
      </c>
      <c r="D7" s="20">
        <v>7537.05553181969</v>
      </c>
      <c r="E7" s="20">
        <v>8765.30718744134</v>
      </c>
      <c r="F7" s="20">
        <v>252.02542705678</v>
      </c>
      <c r="G7" s="20">
        <v>9017.33261449812</v>
      </c>
    </row>
    <row r="8" spans="1:7" ht="14.25" customHeight="1">
      <c r="A8" s="19" t="s">
        <v>27</v>
      </c>
      <c r="B8" s="20">
        <v>2753.20701923305</v>
      </c>
      <c r="C8" s="20">
        <v>99.4878996027157</v>
      </c>
      <c r="D8" s="20">
        <v>2852.69491883577</v>
      </c>
      <c r="E8" s="20">
        <v>1115.1598188181201</v>
      </c>
      <c r="F8" s="20">
        <v>29.44900801662</v>
      </c>
      <c r="G8" s="20">
        <v>1144.6088268347398</v>
      </c>
    </row>
    <row r="9" spans="1:7" ht="14.25" customHeight="1">
      <c r="A9" s="19" t="s">
        <v>28</v>
      </c>
      <c r="B9" s="20">
        <v>1392.24241259268</v>
      </c>
      <c r="C9" s="20">
        <v>174.22564818753</v>
      </c>
      <c r="D9" s="20">
        <v>1566.46806078021</v>
      </c>
      <c r="E9" s="20">
        <v>2758.9978651625797</v>
      </c>
      <c r="F9" s="20">
        <v>49.8871070482461</v>
      </c>
      <c r="G9" s="20">
        <v>2808.88497221082</v>
      </c>
    </row>
    <row r="10" spans="1:7" ht="14.25" customHeight="1">
      <c r="A10" s="19" t="s">
        <v>29</v>
      </c>
      <c r="B10" s="20">
        <v>1118.00099487734</v>
      </c>
      <c r="C10" s="20">
        <v>97.35486348924721</v>
      </c>
      <c r="D10" s="20">
        <v>1215.35585836658</v>
      </c>
      <c r="E10" s="20">
        <v>483.717322700864</v>
      </c>
      <c r="F10" s="20">
        <v>24.720692053563003</v>
      </c>
      <c r="G10" s="20">
        <v>508.438014754427</v>
      </c>
    </row>
    <row r="11" spans="1:7" ht="14.25" customHeight="1">
      <c r="A11" s="19" t="s">
        <v>30</v>
      </c>
      <c r="B11" s="20">
        <v>505.078393503426</v>
      </c>
      <c r="C11" s="20">
        <v>83.871460576007</v>
      </c>
      <c r="D11" s="20">
        <v>588.9498540794331</v>
      </c>
      <c r="E11" s="20">
        <v>333.403906449455</v>
      </c>
      <c r="F11" s="20">
        <v>23.4576796710367</v>
      </c>
      <c r="G11" s="20">
        <v>356.861586120492</v>
      </c>
    </row>
    <row r="12" spans="1:7" ht="14.25" customHeight="1">
      <c r="A12" s="19" t="s">
        <v>31</v>
      </c>
      <c r="B12" s="20">
        <v>201.804198118686</v>
      </c>
      <c r="C12" s="20">
        <v>65.0055656551583</v>
      </c>
      <c r="D12" s="20">
        <v>266.809763773844</v>
      </c>
      <c r="E12" s="20">
        <v>1467.92437209336</v>
      </c>
      <c r="F12" s="20">
        <v>23.0665632868289</v>
      </c>
      <c r="G12" s="20">
        <v>1490.99093538019</v>
      </c>
    </row>
    <row r="13" spans="1:7" ht="14.25" customHeight="1">
      <c r="A13" s="19" t="s">
        <v>32</v>
      </c>
      <c r="B13" s="20">
        <v>174.75304158383898</v>
      </c>
      <c r="C13" s="20">
        <v>43.2122776603308</v>
      </c>
      <c r="D13" s="20">
        <v>217.96531924417002</v>
      </c>
      <c r="E13" s="20">
        <v>844.689598621103</v>
      </c>
      <c r="F13" s="20">
        <v>12.4099202039523</v>
      </c>
      <c r="G13" s="20">
        <v>857.0995188250549</v>
      </c>
    </row>
    <row r="14" spans="1:7" ht="14.25" customHeight="1">
      <c r="A14" s="19" t="s">
        <v>33</v>
      </c>
      <c r="B14" s="20">
        <v>564.683209893955</v>
      </c>
      <c r="C14" s="20">
        <v>264.128546845658</v>
      </c>
      <c r="D14" s="20">
        <v>828.811756739613</v>
      </c>
      <c r="E14" s="20">
        <v>1761.41430359576</v>
      </c>
      <c r="F14" s="20">
        <v>89.03445677653251</v>
      </c>
      <c r="G14" s="20">
        <v>1850.4487603722898</v>
      </c>
    </row>
    <row r="15" spans="1:7" ht="14.25" customHeight="1">
      <c r="A15" s="19" t="s">
        <v>34</v>
      </c>
      <c r="B15" s="20">
        <v>70.1109627055889</v>
      </c>
      <c r="C15" s="20">
        <v>35.654203610380605</v>
      </c>
      <c r="D15" s="20">
        <v>105.76516631596901</v>
      </c>
      <c r="E15" s="20">
        <v>612.7808758732081</v>
      </c>
      <c r="F15" s="20">
        <v>29.5019156414134</v>
      </c>
      <c r="G15" s="20">
        <v>642.282791514621</v>
      </c>
    </row>
    <row r="16" spans="1:7" ht="14.25" customHeight="1">
      <c r="A16" s="19" t="s">
        <v>35</v>
      </c>
      <c r="B16" s="20">
        <v>39.6157585759558</v>
      </c>
      <c r="C16" s="20">
        <v>5.08662525214611</v>
      </c>
      <c r="D16" s="20">
        <v>44.7023838281019</v>
      </c>
      <c r="E16" s="20">
        <v>503.502811318089</v>
      </c>
      <c r="F16" s="20">
        <v>30.3091798606803</v>
      </c>
      <c r="G16" s="20">
        <v>533.8119911787691</v>
      </c>
    </row>
    <row r="17" spans="1:7" ht="14.25" customHeight="1">
      <c r="A17" s="19" t="s">
        <v>36</v>
      </c>
      <c r="B17" s="20" t="s">
        <v>37</v>
      </c>
      <c r="C17" s="20">
        <v>10.5798079223499</v>
      </c>
      <c r="D17" s="20">
        <v>10.5798079223499</v>
      </c>
      <c r="E17" s="20">
        <v>208.4673524873</v>
      </c>
      <c r="F17" s="20">
        <v>34.6634291917142</v>
      </c>
      <c r="G17" s="20">
        <v>243.130781679014</v>
      </c>
    </row>
    <row r="18" spans="1:7" ht="14.25" customHeight="1">
      <c r="A18" s="19" t="s">
        <v>38</v>
      </c>
      <c r="B18" s="20">
        <v>3.84772603393026</v>
      </c>
      <c r="C18" s="20">
        <v>0.787563362193712</v>
      </c>
      <c r="D18" s="20">
        <v>4.635289396123969</v>
      </c>
      <c r="E18" s="20">
        <v>113.608335101017</v>
      </c>
      <c r="F18" s="20">
        <v>9.15984734723289</v>
      </c>
      <c r="G18" s="20">
        <v>122.76818244824999</v>
      </c>
    </row>
    <row r="19" spans="1:7" ht="14.25" customHeight="1">
      <c r="A19" s="19" t="s">
        <v>39</v>
      </c>
      <c r="B19" s="20">
        <v>7.26745060738424</v>
      </c>
      <c r="C19" s="20">
        <v>3.08020083286759</v>
      </c>
      <c r="D19" s="20">
        <v>10.3476514402518</v>
      </c>
      <c r="E19" s="20">
        <v>268.106574305951</v>
      </c>
      <c r="F19" s="20">
        <v>71.9528590932825</v>
      </c>
      <c r="G19" s="20">
        <v>340.059433399234</v>
      </c>
    </row>
    <row r="20" spans="1:7" ht="14.25" customHeight="1">
      <c r="A20" s="19" t="s">
        <v>40</v>
      </c>
      <c r="B20" s="20" t="s">
        <v>37</v>
      </c>
      <c r="C20" s="20" t="s">
        <v>37</v>
      </c>
      <c r="D20" s="20" t="s">
        <v>37</v>
      </c>
      <c r="E20" s="20">
        <v>21.1309305832257</v>
      </c>
      <c r="F20" s="20">
        <v>1.88774536016347</v>
      </c>
      <c r="G20" s="20">
        <v>23.0186759433892</v>
      </c>
    </row>
    <row r="21" ht="13.5" customHeight="1"/>
    <row r="22" spans="1:10" ht="12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11" t="s">
        <v>41</v>
      </c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7">
    <mergeCell ref="A23:J23"/>
    <mergeCell ref="A1:J1"/>
    <mergeCell ref="A2:J2"/>
    <mergeCell ref="A4:A5"/>
    <mergeCell ref="B4:D4"/>
    <mergeCell ref="E4:G4"/>
    <mergeCell ref="A22:J22"/>
  </mergeCells>
  <hyperlinks>
    <hyperlink ref="A22" r:id="rId1" display="https://statbel.fgov.be/"/>
    <hyperlink ref="A23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2"/>
    </sheetView>
  </sheetViews>
  <sheetFormatPr defaultColWidth="11.8515625" defaultRowHeight="14.25" customHeight="1"/>
  <cols>
    <col min="1" max="1" width="11.57421875" style="1" customWidth="1"/>
    <col min="2" max="2" width="14.00390625" style="1" customWidth="1"/>
    <col min="3" max="8" width="14.28125" style="1" bestFit="1" customWidth="1"/>
    <col min="9" max="16384" width="11.8515625" style="1" customWidth="1"/>
  </cols>
  <sheetData>
    <row r="1" spans="1:10" ht="15.7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/>
    <row r="4" spans="1:8" ht="14.25" customHeight="1">
      <c r="A4" s="22" t="s">
        <v>42</v>
      </c>
      <c r="B4" s="23"/>
      <c r="C4" s="15" t="s">
        <v>20</v>
      </c>
      <c r="D4" s="17"/>
      <c r="E4" s="16"/>
      <c r="F4" s="15" t="s">
        <v>21</v>
      </c>
      <c r="G4" s="17"/>
      <c r="H4" s="16"/>
    </row>
    <row r="5" spans="1:8" ht="26.25" customHeight="1">
      <c r="A5" s="24"/>
      <c r="B5" s="25"/>
      <c r="C5" s="12" t="s">
        <v>22</v>
      </c>
      <c r="D5" s="12" t="s">
        <v>23</v>
      </c>
      <c r="E5" s="12" t="s">
        <v>24</v>
      </c>
      <c r="F5" s="12" t="s">
        <v>22</v>
      </c>
      <c r="G5" s="12" t="s">
        <v>23</v>
      </c>
      <c r="H5" s="12" t="s">
        <v>24</v>
      </c>
    </row>
    <row r="6" spans="1:8" ht="14.25" customHeight="1">
      <c r="A6" s="27" t="s">
        <v>27</v>
      </c>
      <c r="B6" s="26" t="s">
        <v>43</v>
      </c>
      <c r="C6" s="30">
        <v>90.2543920525824</v>
      </c>
      <c r="D6" s="30">
        <v>8.51736318084645</v>
      </c>
      <c r="E6" s="30">
        <v>98.7717552334288</v>
      </c>
      <c r="F6" s="30">
        <v>11.637329868467999</v>
      </c>
      <c r="G6" s="30">
        <v>2.12286584935549</v>
      </c>
      <c r="H6" s="30">
        <v>13.760195717823501</v>
      </c>
    </row>
    <row r="7" spans="1:8" ht="14.25" customHeight="1">
      <c r="A7" s="29"/>
      <c r="B7" s="26" t="s">
        <v>44</v>
      </c>
      <c r="C7" s="30">
        <v>186.964778134316</v>
      </c>
      <c r="D7" s="30">
        <v>10.359904120876099</v>
      </c>
      <c r="E7" s="30">
        <v>197.324682255192</v>
      </c>
      <c r="F7" s="30">
        <v>26.4164515119463</v>
      </c>
      <c r="G7" s="30">
        <v>1.61984157036245</v>
      </c>
      <c r="H7" s="30">
        <v>28.0362930823088</v>
      </c>
    </row>
    <row r="8" spans="1:8" ht="14.25" customHeight="1">
      <c r="A8" s="29"/>
      <c r="B8" s="26" t="s">
        <v>45</v>
      </c>
      <c r="C8" s="30">
        <v>211.86718339752198</v>
      </c>
      <c r="D8" s="30">
        <v>27.013480362875804</v>
      </c>
      <c r="E8" s="30">
        <v>238.880663760397</v>
      </c>
      <c r="F8" s="30">
        <v>17.682629190048598</v>
      </c>
      <c r="G8" s="30" t="s">
        <v>37</v>
      </c>
      <c r="H8" s="30">
        <v>17.682629190048598</v>
      </c>
    </row>
    <row r="9" spans="1:8" ht="14.25" customHeight="1">
      <c r="A9" s="29"/>
      <c r="B9" s="26" t="s">
        <v>46</v>
      </c>
      <c r="C9" s="30">
        <v>232.716167011843</v>
      </c>
      <c r="D9" s="30">
        <v>4.76058118583716</v>
      </c>
      <c r="E9" s="30">
        <v>237.47674819768</v>
      </c>
      <c r="F9" s="30">
        <v>84.0864931244327</v>
      </c>
      <c r="G9" s="30">
        <v>8.07773478654761</v>
      </c>
      <c r="H9" s="30">
        <v>92.1642279109803</v>
      </c>
    </row>
    <row r="10" spans="1:8" ht="14.25" customHeight="1">
      <c r="A10" s="29"/>
      <c r="B10" s="26" t="s">
        <v>47</v>
      </c>
      <c r="C10" s="30">
        <v>215.651260920633</v>
      </c>
      <c r="D10" s="30">
        <v>8.49581755831189</v>
      </c>
      <c r="E10" s="30">
        <v>224.14707847894502</v>
      </c>
      <c r="F10" s="30">
        <v>59.6877395114784</v>
      </c>
      <c r="G10" s="30">
        <v>2.48218406254448</v>
      </c>
      <c r="H10" s="30">
        <v>62.169923574022896</v>
      </c>
    </row>
    <row r="11" spans="1:8" ht="14.25" customHeight="1">
      <c r="A11" s="29"/>
      <c r="B11" s="26" t="s">
        <v>48</v>
      </c>
      <c r="C11" s="30">
        <v>192.010773574782</v>
      </c>
      <c r="D11" s="30">
        <v>4.00163058304045</v>
      </c>
      <c r="E11" s="30">
        <v>196.012404157822</v>
      </c>
      <c r="F11" s="30">
        <v>36.2874132487051</v>
      </c>
      <c r="G11" s="30" t="s">
        <v>37</v>
      </c>
      <c r="H11" s="30">
        <v>36.2874132487051</v>
      </c>
    </row>
    <row r="12" spans="1:8" ht="14.25" customHeight="1">
      <c r="A12" s="29"/>
      <c r="B12" s="26" t="s">
        <v>49</v>
      </c>
      <c r="C12" s="30">
        <v>248.008994837301</v>
      </c>
      <c r="D12" s="30">
        <v>1.26864882959848</v>
      </c>
      <c r="E12" s="30">
        <v>249.277643666899</v>
      </c>
      <c r="F12" s="30">
        <v>410.449259839404</v>
      </c>
      <c r="G12" s="30">
        <v>1.5988558779319402</v>
      </c>
      <c r="H12" s="30">
        <v>412.04811571733603</v>
      </c>
    </row>
    <row r="13" spans="1:8" ht="14.25" customHeight="1">
      <c r="A13" s="29"/>
      <c r="B13" s="26" t="s">
        <v>50</v>
      </c>
      <c r="C13" s="30">
        <v>373.109881073001</v>
      </c>
      <c r="D13" s="30">
        <v>4.6198254206425196</v>
      </c>
      <c r="E13" s="30">
        <v>377.729706493643</v>
      </c>
      <c r="F13" s="30">
        <v>195.22688372486698</v>
      </c>
      <c r="G13" s="30">
        <v>2.64127236646874</v>
      </c>
      <c r="H13" s="30">
        <v>197.86815609133598</v>
      </c>
    </row>
    <row r="14" spans="1:8" ht="14.25" customHeight="1">
      <c r="A14" s="29"/>
      <c r="B14" s="26" t="s">
        <v>51</v>
      </c>
      <c r="C14" s="30">
        <v>184.47643351017098</v>
      </c>
      <c r="D14" s="30">
        <v>8.1124143346639</v>
      </c>
      <c r="E14" s="30">
        <v>192.588847844835</v>
      </c>
      <c r="F14" s="30">
        <v>51.6627452608212</v>
      </c>
      <c r="G14" s="30">
        <v>2.48019543637412</v>
      </c>
      <c r="H14" s="30">
        <v>54.1429406971954</v>
      </c>
    </row>
    <row r="15" spans="1:8" ht="14.25" customHeight="1">
      <c r="A15" s="29"/>
      <c r="B15" s="26" t="s">
        <v>52</v>
      </c>
      <c r="C15" s="30">
        <v>277.259852117204</v>
      </c>
      <c r="D15" s="30">
        <v>7.13484202060397</v>
      </c>
      <c r="E15" s="30">
        <v>284.394694137808</v>
      </c>
      <c r="F15" s="30">
        <v>94.8006951318091</v>
      </c>
      <c r="G15" s="30">
        <v>5.84960214560739</v>
      </c>
      <c r="H15" s="30">
        <v>100.650297277416</v>
      </c>
    </row>
    <row r="16" spans="1:8" ht="14.25" customHeight="1">
      <c r="A16" s="29"/>
      <c r="B16" s="26" t="s">
        <v>53</v>
      </c>
      <c r="C16" s="30">
        <v>205.12935248365</v>
      </c>
      <c r="D16" s="30">
        <v>6.08771593462494</v>
      </c>
      <c r="E16" s="30">
        <v>211.217068418275</v>
      </c>
      <c r="F16" s="30">
        <v>25.2887426315395</v>
      </c>
      <c r="G16" s="30">
        <v>1.09693285890034</v>
      </c>
      <c r="H16" s="30">
        <v>26.3856754904398</v>
      </c>
    </row>
    <row r="17" spans="1:8" ht="14.25" customHeight="1">
      <c r="A17" s="29"/>
      <c r="B17" s="26" t="s">
        <v>54</v>
      </c>
      <c r="C17" s="30">
        <v>335.75795012005</v>
      </c>
      <c r="D17" s="30">
        <v>9.11567607079395</v>
      </c>
      <c r="E17" s="30">
        <v>344.873626190844</v>
      </c>
      <c r="F17" s="30">
        <v>101.933435774606</v>
      </c>
      <c r="G17" s="30">
        <v>1.47952306252742</v>
      </c>
      <c r="H17" s="30">
        <v>103.412958837133</v>
      </c>
    </row>
    <row r="18" spans="1:8" ht="14.25" customHeight="1">
      <c r="A18" s="28"/>
      <c r="B18" s="26" t="s">
        <v>24</v>
      </c>
      <c r="C18" s="30">
        <v>2753.2070192330602</v>
      </c>
      <c r="D18" s="30">
        <v>99.4878996027157</v>
      </c>
      <c r="E18" s="30">
        <v>2852.69491883577</v>
      </c>
      <c r="F18" s="30">
        <v>1115.1598188181201</v>
      </c>
      <c r="G18" s="30">
        <v>29.44900801662</v>
      </c>
      <c r="H18" s="30">
        <v>1144.6088268347398</v>
      </c>
    </row>
    <row r="19" spans="1:8" ht="14.25" customHeight="1">
      <c r="A19" s="27" t="s">
        <v>55</v>
      </c>
      <c r="B19" s="26" t="s">
        <v>43</v>
      </c>
      <c r="C19" s="30">
        <v>166.601601303431</v>
      </c>
      <c r="D19" s="30">
        <v>65.7741453416703</v>
      </c>
      <c r="E19" s="30">
        <v>232.375746645102</v>
      </c>
      <c r="F19" s="30">
        <v>303.62584756127404</v>
      </c>
      <c r="G19" s="30">
        <v>36.304118038330195</v>
      </c>
      <c r="H19" s="30">
        <v>339.92996559960403</v>
      </c>
    </row>
    <row r="20" spans="1:8" ht="14.25" customHeight="1">
      <c r="A20" s="29"/>
      <c r="B20" s="26" t="s">
        <v>44</v>
      </c>
      <c r="C20" s="30">
        <v>288.305403965399</v>
      </c>
      <c r="D20" s="30">
        <v>40.5911576162919</v>
      </c>
      <c r="E20" s="30">
        <v>328.896561581691</v>
      </c>
      <c r="F20" s="30">
        <v>510.79830016141</v>
      </c>
      <c r="G20" s="30">
        <v>23.923074394127603</v>
      </c>
      <c r="H20" s="30">
        <v>534.721374555538</v>
      </c>
    </row>
    <row r="21" spans="1:8" ht="14.25" customHeight="1">
      <c r="A21" s="29"/>
      <c r="B21" s="26" t="s">
        <v>45</v>
      </c>
      <c r="C21" s="30">
        <v>303.872594843627</v>
      </c>
      <c r="D21" s="30">
        <v>74.6099085920588</v>
      </c>
      <c r="E21" s="30">
        <v>378.48250343568503</v>
      </c>
      <c r="F21" s="30">
        <v>338.789376857972</v>
      </c>
      <c r="G21" s="30">
        <v>38.2004733969209</v>
      </c>
      <c r="H21" s="30">
        <v>376.989850254893</v>
      </c>
    </row>
    <row r="22" spans="1:8" ht="14.25" customHeight="1">
      <c r="A22" s="29"/>
      <c r="B22" s="26" t="s">
        <v>46</v>
      </c>
      <c r="C22" s="30">
        <v>524.9889761809669</v>
      </c>
      <c r="D22" s="30">
        <v>67.8049537637701</v>
      </c>
      <c r="E22" s="30">
        <v>592.793929944738</v>
      </c>
      <c r="F22" s="30">
        <v>967.2613597621739</v>
      </c>
      <c r="G22" s="30">
        <v>33.8343610455677</v>
      </c>
      <c r="H22" s="30">
        <v>1001.09572080774</v>
      </c>
    </row>
    <row r="23" spans="1:8" ht="14.25" customHeight="1">
      <c r="A23" s="29"/>
      <c r="B23" s="26" t="s">
        <v>47</v>
      </c>
      <c r="C23" s="30">
        <v>303.853604329141</v>
      </c>
      <c r="D23" s="30">
        <v>77.4931063214641</v>
      </c>
      <c r="E23" s="30">
        <v>381.34671065060496</v>
      </c>
      <c r="F23" s="30">
        <v>560.521484279238</v>
      </c>
      <c r="G23" s="30">
        <v>51.802061309040695</v>
      </c>
      <c r="H23" s="30">
        <v>612.323545588278</v>
      </c>
    </row>
    <row r="24" spans="1:8" ht="14.25" customHeight="1">
      <c r="A24" s="29"/>
      <c r="B24" s="26" t="s">
        <v>48</v>
      </c>
      <c r="C24" s="30">
        <v>381.875951485119</v>
      </c>
      <c r="D24" s="30">
        <v>81.3384252643466</v>
      </c>
      <c r="E24" s="30">
        <v>463.214376749466</v>
      </c>
      <c r="F24" s="30">
        <v>524.575530308215</v>
      </c>
      <c r="G24" s="30">
        <v>25.078757160524603</v>
      </c>
      <c r="H24" s="30">
        <v>549.654287468739</v>
      </c>
    </row>
    <row r="25" spans="1:8" ht="14.25" customHeight="1">
      <c r="A25" s="29"/>
      <c r="B25" s="26" t="s">
        <v>49</v>
      </c>
      <c r="C25" s="30">
        <v>384.15930362588597</v>
      </c>
      <c r="D25" s="30">
        <v>45.7619479486779</v>
      </c>
      <c r="E25" s="30">
        <v>429.92125157456405</v>
      </c>
      <c r="F25" s="30">
        <v>2721.5162273297196</v>
      </c>
      <c r="G25" s="30">
        <v>32.327232333199404</v>
      </c>
      <c r="H25" s="30">
        <v>2753.84345966292</v>
      </c>
    </row>
    <row r="26" spans="1:8" ht="14.25" customHeight="1">
      <c r="A26" s="29"/>
      <c r="B26" s="26" t="s">
        <v>50</v>
      </c>
      <c r="C26" s="30">
        <v>461.554055003701</v>
      </c>
      <c r="D26" s="30">
        <v>33.1134714129263</v>
      </c>
      <c r="E26" s="30">
        <v>494.66752641662697</v>
      </c>
      <c r="F26" s="30">
        <v>1412.5950955773499</v>
      </c>
      <c r="G26" s="30">
        <v>20.7741863385627</v>
      </c>
      <c r="H26" s="30">
        <v>1433.36928191591</v>
      </c>
    </row>
    <row r="27" spans="1:8" ht="14.25" customHeight="1">
      <c r="A27" s="29"/>
      <c r="B27" s="26" t="s">
        <v>51</v>
      </c>
      <c r="C27" s="30">
        <v>284.137540457464</v>
      </c>
      <c r="D27" s="30">
        <v>131.28115092842498</v>
      </c>
      <c r="E27" s="30">
        <v>415.41869138589</v>
      </c>
      <c r="F27" s="30">
        <v>582.1123509270041</v>
      </c>
      <c r="G27" s="30">
        <v>47.9799720956116</v>
      </c>
      <c r="H27" s="30">
        <v>630.092323022616</v>
      </c>
    </row>
    <row r="28" spans="1:8" ht="14.25" customHeight="1">
      <c r="A28" s="29"/>
      <c r="B28" s="26" t="s">
        <v>52</v>
      </c>
      <c r="C28" s="30">
        <v>272.545335792772</v>
      </c>
      <c r="D28" s="30">
        <v>65.39933359856221</v>
      </c>
      <c r="E28" s="30">
        <v>337.94466939133497</v>
      </c>
      <c r="F28" s="30">
        <v>604.1280671139181</v>
      </c>
      <c r="G28" s="30">
        <v>55.382166393729605</v>
      </c>
      <c r="H28" s="30">
        <v>659.510233507648</v>
      </c>
    </row>
    <row r="29" spans="1:8" ht="14.25" customHeight="1">
      <c r="A29" s="29"/>
      <c r="B29" s="26" t="s">
        <v>53</v>
      </c>
      <c r="C29" s="30">
        <v>348.58329734533504</v>
      </c>
      <c r="D29" s="30">
        <v>57.9318428975342</v>
      </c>
      <c r="E29" s="30">
        <v>406.515140242869</v>
      </c>
      <c r="F29" s="30">
        <v>290.31736554898504</v>
      </c>
      <c r="G29" s="30">
        <v>18.2605551557063</v>
      </c>
      <c r="H29" s="30">
        <v>308.577920704692</v>
      </c>
    </row>
    <row r="30" spans="1:8" ht="14.25" customHeight="1">
      <c r="A30" s="29"/>
      <c r="B30" s="26" t="s">
        <v>54</v>
      </c>
      <c r="C30" s="30">
        <v>356.926484159945</v>
      </c>
      <c r="D30" s="30">
        <v>41.88731970814219</v>
      </c>
      <c r="E30" s="30">
        <v>398.813803868088</v>
      </c>
      <c r="F30" s="30">
        <v>561.503242864667</v>
      </c>
      <c r="G30" s="30">
        <v>16.1844378733249</v>
      </c>
      <c r="H30" s="30">
        <v>577.6876807379921</v>
      </c>
    </row>
    <row r="31" spans="1:8" ht="14.25" customHeight="1">
      <c r="A31" s="28"/>
      <c r="B31" s="26" t="s">
        <v>24</v>
      </c>
      <c r="C31" s="30">
        <v>4077.40414849279</v>
      </c>
      <c r="D31" s="30">
        <v>782.98676339387</v>
      </c>
      <c r="E31" s="30">
        <v>4860.39091188666</v>
      </c>
      <c r="F31" s="30">
        <v>9377.74424829193</v>
      </c>
      <c r="G31" s="30">
        <v>400.051395534646</v>
      </c>
      <c r="H31" s="30">
        <v>9777.79564382658</v>
      </c>
    </row>
    <row r="32" ht="13.5" customHeight="1"/>
    <row r="33" spans="1:10" ht="12.75" customHeight="1">
      <c r="A33" s="21" t="s">
        <v>12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 customHeight="1">
      <c r="A34" s="11" t="s">
        <v>41</v>
      </c>
      <c r="B34" s="11"/>
      <c r="C34" s="11"/>
      <c r="D34" s="11"/>
      <c r="E34" s="11"/>
      <c r="F34" s="11"/>
      <c r="G34" s="11"/>
      <c r="H34" s="11"/>
      <c r="I34" s="11"/>
      <c r="J34" s="11"/>
    </row>
    <row r="35" ht="13.5" customHeight="1"/>
  </sheetData>
  <sheetProtection/>
  <mergeCells count="9">
    <mergeCell ref="A19:A31"/>
    <mergeCell ref="A33:J33"/>
    <mergeCell ref="A34:J34"/>
    <mergeCell ref="A1:J1"/>
    <mergeCell ref="A2:J2"/>
    <mergeCell ref="A4:B5"/>
    <mergeCell ref="C4:E4"/>
    <mergeCell ref="F4:H4"/>
    <mergeCell ref="A6:A18"/>
  </mergeCells>
  <hyperlinks>
    <hyperlink ref="A33" r:id="rId1" display="https://statbel.fgov.be/"/>
    <hyperlink ref="A34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2"/>
    </sheetView>
  </sheetViews>
  <sheetFormatPr defaultColWidth="11.8515625" defaultRowHeight="14.25" customHeight="1"/>
  <cols>
    <col min="1" max="1" width="35.7109375" style="1" bestFit="1" customWidth="1"/>
    <col min="2" max="8" width="14.28125" style="1" bestFit="1" customWidth="1"/>
    <col min="9" max="16384" width="11.8515625" style="1" customWidth="1"/>
  </cols>
  <sheetData>
    <row r="1" spans="1:10" ht="31.5" customHeight="1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/>
    <row r="4" spans="1:8" ht="92.25" customHeight="1">
      <c r="A4" s="12" t="s">
        <v>19</v>
      </c>
      <c r="B4" s="12" t="s">
        <v>56</v>
      </c>
      <c r="C4" s="12" t="s">
        <v>57</v>
      </c>
      <c r="D4" s="12" t="s">
        <v>58</v>
      </c>
      <c r="E4" s="12" t="s">
        <v>59</v>
      </c>
      <c r="F4" s="12" t="s">
        <v>60</v>
      </c>
      <c r="G4" s="12" t="s">
        <v>61</v>
      </c>
      <c r="H4" s="12" t="s">
        <v>24</v>
      </c>
    </row>
    <row r="5" spans="1:8" ht="14.25" customHeight="1">
      <c r="A5" s="26" t="s">
        <v>25</v>
      </c>
      <c r="B5" s="31">
        <v>3975.62188445516</v>
      </c>
      <c r="C5" s="31">
        <v>815.724926335188</v>
      </c>
      <c r="D5" s="31">
        <v>2762.37854930345</v>
      </c>
      <c r="E5" s="31">
        <v>560.724973798211</v>
      </c>
      <c r="F5" s="31">
        <v>2266.06662609944</v>
      </c>
      <c r="G5" s="31">
        <v>112.387107118607</v>
      </c>
      <c r="H5" s="31">
        <v>10492.9040671102</v>
      </c>
    </row>
    <row r="6" spans="1:8" ht="14.25" customHeight="1">
      <c r="A6" s="26" t="s">
        <v>26</v>
      </c>
      <c r="B6" s="31">
        <v>3077.6217643208</v>
      </c>
      <c r="C6" s="31">
        <v>793.380745669079</v>
      </c>
      <c r="D6" s="31">
        <v>2591.17662116598</v>
      </c>
      <c r="E6" s="31">
        <v>516.172457326785</v>
      </c>
      <c r="F6" s="31">
        <v>1690.54912934011</v>
      </c>
      <c r="G6" s="31">
        <v>96.40646961849619</v>
      </c>
      <c r="H6" s="31">
        <v>8765.30718744134</v>
      </c>
    </row>
    <row r="7" spans="1:8" ht="14.25" customHeight="1">
      <c r="A7" s="26" t="s">
        <v>27</v>
      </c>
      <c r="B7" s="30">
        <v>134.464925789071</v>
      </c>
      <c r="C7" s="30">
        <v>145.088767687584</v>
      </c>
      <c r="D7" s="30">
        <v>512.071873216173</v>
      </c>
      <c r="E7" s="30">
        <v>115.65124661944401</v>
      </c>
      <c r="F7" s="30">
        <v>192.469864054417</v>
      </c>
      <c r="G7" s="30">
        <v>15.4131414514358</v>
      </c>
      <c r="H7" s="30">
        <v>1115.1598188181201</v>
      </c>
    </row>
    <row r="8" spans="1:8" ht="14.25" customHeight="1">
      <c r="A8" s="26" t="s">
        <v>28</v>
      </c>
      <c r="B8" s="30">
        <v>645.747000719481</v>
      </c>
      <c r="C8" s="30">
        <v>391.270990394883</v>
      </c>
      <c r="D8" s="30">
        <v>981.011964418388</v>
      </c>
      <c r="E8" s="30">
        <v>136.233141925802</v>
      </c>
      <c r="F8" s="30">
        <v>586.855492280574</v>
      </c>
      <c r="G8" s="30">
        <v>17.879275423443598</v>
      </c>
      <c r="H8" s="30">
        <v>2758.9978651625797</v>
      </c>
    </row>
    <row r="9" spans="1:8" ht="14.25" customHeight="1">
      <c r="A9" s="26" t="s">
        <v>29</v>
      </c>
      <c r="B9" s="30">
        <v>68.7131577924872</v>
      </c>
      <c r="C9" s="30">
        <v>76.9676642351199</v>
      </c>
      <c r="D9" s="30">
        <v>270.71035245534</v>
      </c>
      <c r="E9" s="30" t="s">
        <v>37</v>
      </c>
      <c r="F9" s="30">
        <v>65.1976875626255</v>
      </c>
      <c r="G9" s="30">
        <v>2.12846065529189</v>
      </c>
      <c r="H9" s="30">
        <v>483.717322700864</v>
      </c>
    </row>
    <row r="10" spans="1:8" ht="14.25" customHeight="1">
      <c r="A10" s="26" t="s">
        <v>30</v>
      </c>
      <c r="B10" s="30">
        <v>173.657768692474</v>
      </c>
      <c r="C10" s="30">
        <v>26.3296452742017</v>
      </c>
      <c r="D10" s="30">
        <v>80.4718060594772</v>
      </c>
      <c r="E10" s="30" t="s">
        <v>37</v>
      </c>
      <c r="F10" s="30">
        <v>52.9446864233014</v>
      </c>
      <c r="G10" s="30" t="s">
        <v>37</v>
      </c>
      <c r="H10" s="30">
        <v>333.403906449455</v>
      </c>
    </row>
    <row r="11" spans="1:8" ht="14.25" customHeight="1">
      <c r="A11" s="26" t="s">
        <v>31</v>
      </c>
      <c r="B11" s="30">
        <v>719.0758385292589</v>
      </c>
      <c r="C11" s="30">
        <v>37.3934304238348</v>
      </c>
      <c r="D11" s="30">
        <v>286.566543065146</v>
      </c>
      <c r="E11" s="30">
        <v>155.23635993777398</v>
      </c>
      <c r="F11" s="30">
        <v>261.800980152232</v>
      </c>
      <c r="G11" s="30">
        <v>7.85121998511714</v>
      </c>
      <c r="H11" s="30">
        <v>1467.92437209336</v>
      </c>
    </row>
    <row r="12" spans="1:8" ht="14.25" customHeight="1">
      <c r="A12" s="26" t="s">
        <v>32</v>
      </c>
      <c r="B12" s="30">
        <v>479.464184678857</v>
      </c>
      <c r="C12" s="30">
        <v>36.351585009284896</v>
      </c>
      <c r="D12" s="30">
        <v>127.956105105765</v>
      </c>
      <c r="E12" s="30">
        <v>14.1371387463278</v>
      </c>
      <c r="F12" s="30">
        <v>184.17220988873402</v>
      </c>
      <c r="G12" s="30">
        <v>2.60837519213379</v>
      </c>
      <c r="H12" s="30">
        <v>844.689598621103</v>
      </c>
    </row>
    <row r="13" spans="1:8" ht="14.25" customHeight="1">
      <c r="A13" s="26" t="s">
        <v>33</v>
      </c>
      <c r="B13" s="30">
        <v>856.498888119166</v>
      </c>
      <c r="C13" s="30">
        <v>79.9786626441722</v>
      </c>
      <c r="D13" s="30">
        <v>332.38797684569096</v>
      </c>
      <c r="E13" s="30">
        <v>94.914570097435</v>
      </c>
      <c r="F13" s="30">
        <v>347.10820897822504</v>
      </c>
      <c r="G13" s="30">
        <v>50.5259969110739</v>
      </c>
      <c r="H13" s="30">
        <v>1761.41430359576</v>
      </c>
    </row>
    <row r="14" spans="1:8" ht="14.25" customHeight="1">
      <c r="A14" s="26" t="s">
        <v>34</v>
      </c>
      <c r="B14" s="30">
        <v>218.60475560000398</v>
      </c>
      <c r="C14" s="30">
        <v>5.60662199638202</v>
      </c>
      <c r="D14" s="30">
        <v>64.6266795855557</v>
      </c>
      <c r="E14" s="30">
        <v>28.132791494533603</v>
      </c>
      <c r="F14" s="30">
        <v>289.866572617102</v>
      </c>
      <c r="G14" s="30">
        <v>5.94345457963045</v>
      </c>
      <c r="H14" s="30">
        <v>612.7808758732081</v>
      </c>
    </row>
    <row r="15" spans="1:8" ht="14.25" customHeight="1">
      <c r="A15" s="26" t="s">
        <v>35</v>
      </c>
      <c r="B15" s="30">
        <v>296.525160643685</v>
      </c>
      <c r="C15" s="30" t="s">
        <v>37</v>
      </c>
      <c r="D15" s="30">
        <v>35.4344782978069</v>
      </c>
      <c r="E15" s="30">
        <v>8.96678168638977</v>
      </c>
      <c r="F15" s="30">
        <v>156.64391520292</v>
      </c>
      <c r="G15" s="30">
        <v>5.932475487286649</v>
      </c>
      <c r="H15" s="30">
        <v>503.502811318089</v>
      </c>
    </row>
    <row r="16" spans="1:8" ht="14.25" customHeight="1">
      <c r="A16" s="26" t="s">
        <v>36</v>
      </c>
      <c r="B16" s="30">
        <v>134.791303361081</v>
      </c>
      <c r="C16" s="30">
        <v>9.17728494561137</v>
      </c>
      <c r="D16" s="30">
        <v>12.981930376083898</v>
      </c>
      <c r="E16" s="30" t="s">
        <v>37</v>
      </c>
      <c r="F16" s="30">
        <v>50.5025144155839</v>
      </c>
      <c r="G16" s="30">
        <v>1.01431938893936</v>
      </c>
      <c r="H16" s="30">
        <v>208.4673524873</v>
      </c>
    </row>
    <row r="17" spans="1:8" ht="14.25" customHeight="1">
      <c r="A17" s="26" t="s">
        <v>38</v>
      </c>
      <c r="B17" s="30">
        <v>75.7669773865432</v>
      </c>
      <c r="C17" s="30">
        <v>3.1974431059877704</v>
      </c>
      <c r="D17" s="30">
        <v>27.4721899949968</v>
      </c>
      <c r="E17" s="30" t="s">
        <v>37</v>
      </c>
      <c r="F17" s="30">
        <v>6.21339944754713</v>
      </c>
      <c r="G17" s="30">
        <v>0.958325165942569</v>
      </c>
      <c r="H17" s="30">
        <v>113.608335101017</v>
      </c>
    </row>
    <row r="18" spans="1:8" ht="14.25" customHeight="1">
      <c r="A18" s="26" t="s">
        <v>39</v>
      </c>
      <c r="B18" s="30">
        <v>164.154375116438</v>
      </c>
      <c r="C18" s="30" t="s">
        <v>37</v>
      </c>
      <c r="D18" s="30">
        <v>29.130780040920502</v>
      </c>
      <c r="E18" s="30">
        <v>7.452943290502629</v>
      </c>
      <c r="F18" s="30">
        <v>65.2364129797775</v>
      </c>
      <c r="G18" s="30">
        <v>2.1320628783121403</v>
      </c>
      <c r="H18" s="30">
        <v>268.106574305951</v>
      </c>
    </row>
    <row r="19" spans="1:8" ht="14.25" customHeight="1">
      <c r="A19" s="26" t="s">
        <v>40</v>
      </c>
      <c r="B19" s="30">
        <v>8.1575480266059</v>
      </c>
      <c r="C19" s="30">
        <v>4.36283061812803</v>
      </c>
      <c r="D19" s="30">
        <v>1.55586984209692</v>
      </c>
      <c r="E19" s="30" t="s">
        <v>37</v>
      </c>
      <c r="F19" s="30">
        <v>7.05468209639493</v>
      </c>
      <c r="G19" s="30" t="s">
        <v>37</v>
      </c>
      <c r="H19" s="30">
        <v>21.1309305832257</v>
      </c>
    </row>
    <row r="20" ht="13.5" customHeight="1"/>
    <row r="21" spans="1:10" ht="12.75" customHeight="1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11" t="s">
        <v>41</v>
      </c>
      <c r="B22" s="11"/>
      <c r="C22" s="11"/>
      <c r="D22" s="11"/>
      <c r="E22" s="11"/>
      <c r="F22" s="11"/>
      <c r="G22" s="11"/>
      <c r="H22" s="11"/>
      <c r="I22" s="11"/>
      <c r="J22" s="11"/>
    </row>
  </sheetData>
  <sheetProtection/>
  <mergeCells count="4">
    <mergeCell ref="A1:J1"/>
    <mergeCell ref="A2:J2"/>
    <mergeCell ref="A21:J21"/>
    <mergeCell ref="A22:J22"/>
  </mergeCells>
  <hyperlinks>
    <hyperlink ref="A21" r:id="rId1" display="https://statbel.fgov.be/"/>
    <hyperlink ref="A22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3"/>
    </sheetView>
  </sheetViews>
  <sheetFormatPr defaultColWidth="11.8515625" defaultRowHeight="14.25" customHeight="1"/>
  <cols>
    <col min="1" max="1" width="35.7109375" style="1" bestFit="1" customWidth="1"/>
    <col min="2" max="5" width="14.28125" style="1" bestFit="1" customWidth="1"/>
    <col min="6" max="16384" width="11.8515625" style="1" customWidth="1"/>
  </cols>
  <sheetData>
    <row r="1" spans="1:10" ht="31.5" customHeigh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5" ht="26.25" customHeight="1">
      <c r="A4" s="12" t="s">
        <v>19</v>
      </c>
      <c r="B4" s="12" t="s">
        <v>63</v>
      </c>
      <c r="C4" s="12" t="s">
        <v>64</v>
      </c>
      <c r="D4" s="12" t="s">
        <v>65</v>
      </c>
      <c r="E4" s="12" t="s">
        <v>24</v>
      </c>
    </row>
    <row r="5" spans="1:5" ht="14.25" customHeight="1">
      <c r="A5" s="26" t="s">
        <v>25</v>
      </c>
      <c r="B5" s="30">
        <v>5363.31087092729</v>
      </c>
      <c r="C5" s="30">
        <v>4251.29509804321</v>
      </c>
      <c r="D5" s="30">
        <v>878.298098139582</v>
      </c>
      <c r="E5" s="30">
        <v>10492.9040671102</v>
      </c>
    </row>
    <row r="6" spans="1:5" ht="14.25" customHeight="1">
      <c r="A6" s="26" t="s">
        <v>26</v>
      </c>
      <c r="B6" s="30">
        <v>5052.46162178158</v>
      </c>
      <c r="C6" s="30">
        <v>2902.3707749514797</v>
      </c>
      <c r="D6" s="30">
        <v>810.4747907082169</v>
      </c>
      <c r="E6" s="30">
        <v>8765.30718744134</v>
      </c>
    </row>
    <row r="7" spans="1:5" ht="14.25" customHeight="1">
      <c r="A7" s="26" t="s">
        <v>27</v>
      </c>
      <c r="B7" s="30">
        <v>959.3916664139671</v>
      </c>
      <c r="C7" s="30" t="s">
        <v>37</v>
      </c>
      <c r="D7" s="30">
        <v>155.768152404158</v>
      </c>
      <c r="E7" s="30">
        <v>1115.1598188181201</v>
      </c>
    </row>
    <row r="8" spans="1:5" ht="14.25" customHeight="1">
      <c r="A8" s="26" t="s">
        <v>28</v>
      </c>
      <c r="B8" s="30">
        <v>2230.6350905651902</v>
      </c>
      <c r="C8" s="30">
        <v>270.554597599581</v>
      </c>
      <c r="D8" s="30">
        <v>257.808176997801</v>
      </c>
      <c r="E8" s="30">
        <v>2758.9978651625797</v>
      </c>
    </row>
    <row r="9" spans="1:5" ht="14.25" customHeight="1">
      <c r="A9" s="26" t="s">
        <v>29</v>
      </c>
      <c r="B9" s="30">
        <v>449.38948685712</v>
      </c>
      <c r="C9" s="30" t="s">
        <v>37</v>
      </c>
      <c r="D9" s="30">
        <v>34.3278358437447</v>
      </c>
      <c r="E9" s="30">
        <v>483.717322700864</v>
      </c>
    </row>
    <row r="10" spans="1:5" ht="14.25" customHeight="1">
      <c r="A10" s="26" t="s">
        <v>30</v>
      </c>
      <c r="B10" s="30">
        <v>221.182685423816</v>
      </c>
      <c r="C10" s="30">
        <v>25.702994520538198</v>
      </c>
      <c r="D10" s="30">
        <v>86.5182265051003</v>
      </c>
      <c r="E10" s="30">
        <v>333.403906449455</v>
      </c>
    </row>
    <row r="11" spans="1:5" ht="14.25" customHeight="1">
      <c r="A11" s="26" t="s">
        <v>31</v>
      </c>
      <c r="B11" s="30">
        <v>214.280888018806</v>
      </c>
      <c r="C11" s="30">
        <v>1200.34158379982</v>
      </c>
      <c r="D11" s="30">
        <v>53.301900274729</v>
      </c>
      <c r="E11" s="30">
        <v>1467.92437209336</v>
      </c>
    </row>
    <row r="12" spans="1:5" ht="14.25" customHeight="1">
      <c r="A12" s="26" t="s">
        <v>32</v>
      </c>
      <c r="B12" s="30">
        <v>370.914718182083</v>
      </c>
      <c r="C12" s="30">
        <v>408.446069373076</v>
      </c>
      <c r="D12" s="30">
        <v>65.3288110659429</v>
      </c>
      <c r="E12" s="30">
        <v>844.689598621103</v>
      </c>
    </row>
    <row r="13" spans="1:5" ht="14.25" customHeight="1">
      <c r="A13" s="26" t="s">
        <v>33</v>
      </c>
      <c r="B13" s="30">
        <v>606.667086320566</v>
      </c>
      <c r="C13" s="30">
        <v>997.3255296584571</v>
      </c>
      <c r="D13" s="30">
        <v>157.42168761673898</v>
      </c>
      <c r="E13" s="30">
        <v>1761.41430359576</v>
      </c>
    </row>
    <row r="14" spans="1:5" ht="14.25" customHeight="1">
      <c r="A14" s="26" t="s">
        <v>34</v>
      </c>
      <c r="B14" s="30">
        <v>273.203985366527</v>
      </c>
      <c r="C14" s="30">
        <v>275.892492183031</v>
      </c>
      <c r="D14" s="30">
        <v>63.68439832365</v>
      </c>
      <c r="E14" s="30">
        <v>612.7808758732081</v>
      </c>
    </row>
    <row r="15" spans="1:5" ht="14.25" customHeight="1">
      <c r="A15" s="26" t="s">
        <v>35</v>
      </c>
      <c r="B15" s="30">
        <v>37.645263779183</v>
      </c>
      <c r="C15" s="30">
        <v>462.73971856977204</v>
      </c>
      <c r="D15" s="30">
        <v>3.11782896913425</v>
      </c>
      <c r="E15" s="30">
        <v>503.502811318089</v>
      </c>
    </row>
    <row r="16" spans="1:5" ht="14.25" customHeight="1">
      <c r="A16" s="26" t="s">
        <v>36</v>
      </c>
      <c r="B16" s="30" t="s">
        <v>37</v>
      </c>
      <c r="C16" s="30">
        <v>208.4673524873</v>
      </c>
      <c r="D16" s="30" t="s">
        <v>37</v>
      </c>
      <c r="E16" s="30">
        <v>208.4673524873</v>
      </c>
    </row>
    <row r="17" spans="1:5" ht="14.25" customHeight="1">
      <c r="A17" s="26" t="s">
        <v>38</v>
      </c>
      <c r="B17" s="30" t="s">
        <v>37</v>
      </c>
      <c r="C17" s="30">
        <v>112.587254962437</v>
      </c>
      <c r="D17" s="30">
        <v>1.0210801385805401</v>
      </c>
      <c r="E17" s="30">
        <v>113.608335101017</v>
      </c>
    </row>
    <row r="18" spans="1:5" ht="14.25" customHeight="1">
      <c r="A18" s="26" t="s">
        <v>39</v>
      </c>
      <c r="B18" s="30" t="s">
        <v>37</v>
      </c>
      <c r="C18" s="30">
        <v>268.106574305951</v>
      </c>
      <c r="D18" s="30" t="s">
        <v>37</v>
      </c>
      <c r="E18" s="30">
        <v>268.106574305951</v>
      </c>
    </row>
    <row r="19" spans="1:5" ht="14.25" customHeight="1">
      <c r="A19" s="26" t="s">
        <v>40</v>
      </c>
      <c r="B19" s="30" t="s">
        <v>37</v>
      </c>
      <c r="C19" s="30">
        <v>21.1309305832257</v>
      </c>
      <c r="D19" s="30" t="s">
        <v>37</v>
      </c>
      <c r="E19" s="30">
        <v>21.1309305832257</v>
      </c>
    </row>
    <row r="20" ht="13.5" customHeight="1"/>
    <row r="21" spans="1:10" ht="12.75" customHeight="1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11" t="s">
        <v>41</v>
      </c>
      <c r="B22" s="11"/>
      <c r="C22" s="11"/>
      <c r="D22" s="11"/>
      <c r="E22" s="11"/>
      <c r="F22" s="11"/>
      <c r="G22" s="11"/>
      <c r="H22" s="11"/>
      <c r="I22" s="11"/>
      <c r="J22" s="11"/>
    </row>
  </sheetData>
  <sheetProtection/>
  <mergeCells count="4">
    <mergeCell ref="A1:J1"/>
    <mergeCell ref="A2:J2"/>
    <mergeCell ref="A21:J21"/>
    <mergeCell ref="A22:J22"/>
  </mergeCells>
  <hyperlinks>
    <hyperlink ref="A21" r:id="rId1" display="https://statbel.fgov.be/"/>
    <hyperlink ref="A22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3"/>
    </sheetView>
  </sheetViews>
  <sheetFormatPr defaultColWidth="11.8515625" defaultRowHeight="14.25" customHeight="1"/>
  <cols>
    <col min="1" max="1" width="35.7109375" style="1" bestFit="1" customWidth="1"/>
    <col min="2" max="7" width="14.28125" style="1" bestFit="1" customWidth="1"/>
    <col min="8" max="16384" width="11.8515625" style="1" customWidth="1"/>
  </cols>
  <sheetData>
    <row r="1" spans="1:10" ht="31.5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7" ht="14.25" customHeight="1">
      <c r="A4" s="13" t="s">
        <v>67</v>
      </c>
      <c r="B4" s="15" t="s">
        <v>20</v>
      </c>
      <c r="C4" s="17"/>
      <c r="D4" s="16"/>
      <c r="E4" s="15" t="s">
        <v>21</v>
      </c>
      <c r="F4" s="17"/>
      <c r="G4" s="16"/>
    </row>
    <row r="5" spans="1:7" ht="26.25" customHeight="1">
      <c r="A5" s="14"/>
      <c r="B5" s="12" t="s">
        <v>22</v>
      </c>
      <c r="C5" s="12" t="s">
        <v>23</v>
      </c>
      <c r="D5" s="12" t="s">
        <v>24</v>
      </c>
      <c r="E5" s="12" t="s">
        <v>22</v>
      </c>
      <c r="F5" s="12" t="s">
        <v>23</v>
      </c>
      <c r="G5" s="12" t="s">
        <v>24</v>
      </c>
    </row>
    <row r="6" spans="1:7" ht="14.25" customHeight="1">
      <c r="A6" s="26" t="s">
        <v>68</v>
      </c>
      <c r="B6" s="30">
        <v>807.1574396101521</v>
      </c>
      <c r="C6" s="30">
        <v>211.61275763154399</v>
      </c>
      <c r="D6" s="30">
        <v>1018.77019724169</v>
      </c>
      <c r="E6" s="30">
        <v>1560.12046326215</v>
      </c>
      <c r="F6" s="30">
        <v>82.5117157513903</v>
      </c>
      <c r="G6" s="30">
        <v>1642.63217901354</v>
      </c>
    </row>
    <row r="7" spans="1:7" ht="14.25" customHeight="1">
      <c r="A7" s="26" t="s">
        <v>69</v>
      </c>
      <c r="B7" s="30">
        <v>4309.00771824079</v>
      </c>
      <c r="C7" s="30">
        <v>470.92224237515495</v>
      </c>
      <c r="D7" s="30">
        <v>4779.92996061594</v>
      </c>
      <c r="E7" s="30">
        <v>5835.4511781089905</v>
      </c>
      <c r="F7" s="30">
        <v>261.570979160685</v>
      </c>
      <c r="G7" s="30">
        <v>6097.02215726967</v>
      </c>
    </row>
    <row r="8" spans="1:7" ht="14.25" customHeight="1">
      <c r="A8" s="26" t="s">
        <v>70</v>
      </c>
      <c r="B8" s="30">
        <v>1714.4460098749</v>
      </c>
      <c r="C8" s="30">
        <v>199.93966298988602</v>
      </c>
      <c r="D8" s="30">
        <v>1914.38567286478</v>
      </c>
      <c r="E8" s="30">
        <v>3097.33242573898</v>
      </c>
      <c r="F8" s="30">
        <v>85.4177086391914</v>
      </c>
      <c r="G8" s="30">
        <v>3182.75013437817</v>
      </c>
    </row>
    <row r="9" spans="1:7" ht="14.25" customHeight="1">
      <c r="A9" s="26" t="s">
        <v>27</v>
      </c>
      <c r="B9" s="30">
        <v>6830.61116772584</v>
      </c>
      <c r="C9" s="30">
        <v>882.474662996586</v>
      </c>
      <c r="D9" s="30">
        <v>7713.08583072243</v>
      </c>
      <c r="E9" s="30">
        <v>10492.904067110101</v>
      </c>
      <c r="F9" s="30">
        <v>429.500403551266</v>
      </c>
      <c r="G9" s="30">
        <v>10922.404470661299</v>
      </c>
    </row>
    <row r="10" ht="13.5" customHeight="1"/>
    <row r="11" spans="1:10" ht="12.75" customHeight="1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 customHeight="1">
      <c r="A12" s="11" t="s">
        <v>41</v>
      </c>
      <c r="B12" s="11"/>
      <c r="C12" s="11"/>
      <c r="D12" s="11"/>
      <c r="E12" s="11"/>
      <c r="F12" s="11"/>
      <c r="G12" s="11"/>
      <c r="H12" s="11"/>
      <c r="I12" s="11"/>
      <c r="J12" s="11"/>
    </row>
  </sheetData>
  <sheetProtection/>
  <mergeCells count="7">
    <mergeCell ref="A12:J12"/>
    <mergeCell ref="A1:J1"/>
    <mergeCell ref="A2:J2"/>
    <mergeCell ref="A4:A5"/>
    <mergeCell ref="B4:D4"/>
    <mergeCell ref="E4:G4"/>
    <mergeCell ref="A11:J11"/>
  </mergeCells>
  <hyperlinks>
    <hyperlink ref="A11" r:id="rId1" display="https://statbel.fgov.be/"/>
    <hyperlink ref="A12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2"/>
    </sheetView>
  </sheetViews>
  <sheetFormatPr defaultColWidth="11.8515625" defaultRowHeight="14.25" customHeight="1"/>
  <cols>
    <col min="1" max="1" width="35.7109375" style="1" bestFit="1" customWidth="1"/>
    <col min="2" max="19" width="14.28125" style="1" bestFit="1" customWidth="1"/>
    <col min="20" max="16384" width="11.8515625" style="1" customWidth="1"/>
  </cols>
  <sheetData>
    <row r="1" spans="1:10" ht="31.5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/>
    <row r="4" spans="1:19" ht="14.25" customHeight="1">
      <c r="A4" s="13" t="s">
        <v>19</v>
      </c>
      <c r="B4" s="15" t="s">
        <v>68</v>
      </c>
      <c r="C4" s="17"/>
      <c r="D4" s="17"/>
      <c r="E4" s="17"/>
      <c r="F4" s="17"/>
      <c r="G4" s="16"/>
      <c r="H4" s="15" t="s">
        <v>69</v>
      </c>
      <c r="I4" s="17"/>
      <c r="J4" s="17"/>
      <c r="K4" s="17"/>
      <c r="L4" s="17"/>
      <c r="M4" s="16"/>
      <c r="N4" s="15" t="s">
        <v>70</v>
      </c>
      <c r="O4" s="17"/>
      <c r="P4" s="17"/>
      <c r="Q4" s="17"/>
      <c r="R4" s="17"/>
      <c r="S4" s="16"/>
    </row>
    <row r="5" spans="1:19" ht="14.25" customHeight="1">
      <c r="A5" s="32"/>
      <c r="B5" s="15" t="s">
        <v>20</v>
      </c>
      <c r="C5" s="17"/>
      <c r="D5" s="16"/>
      <c r="E5" s="15" t="s">
        <v>21</v>
      </c>
      <c r="F5" s="17"/>
      <c r="G5" s="16"/>
      <c r="H5" s="15" t="s">
        <v>20</v>
      </c>
      <c r="I5" s="17"/>
      <c r="J5" s="16"/>
      <c r="K5" s="15" t="s">
        <v>21</v>
      </c>
      <c r="L5" s="17"/>
      <c r="M5" s="16"/>
      <c r="N5" s="15" t="s">
        <v>20</v>
      </c>
      <c r="O5" s="17"/>
      <c r="P5" s="16"/>
      <c r="Q5" s="15" t="s">
        <v>21</v>
      </c>
      <c r="R5" s="17"/>
      <c r="S5" s="16"/>
    </row>
    <row r="6" spans="1:19" ht="26.25" customHeight="1">
      <c r="A6" s="14"/>
      <c r="B6" s="12" t="s">
        <v>22</v>
      </c>
      <c r="C6" s="12" t="s">
        <v>23</v>
      </c>
      <c r="D6" s="12" t="s">
        <v>24</v>
      </c>
      <c r="E6" s="12" t="s">
        <v>22</v>
      </c>
      <c r="F6" s="12" t="s">
        <v>23</v>
      </c>
      <c r="G6" s="12" t="s">
        <v>24</v>
      </c>
      <c r="H6" s="12" t="s">
        <v>22</v>
      </c>
      <c r="I6" s="12" t="s">
        <v>23</v>
      </c>
      <c r="J6" s="12" t="s">
        <v>24</v>
      </c>
      <c r="K6" s="12" t="s">
        <v>22</v>
      </c>
      <c r="L6" s="12" t="s">
        <v>23</v>
      </c>
      <c r="M6" s="12" t="s">
        <v>24</v>
      </c>
      <c r="N6" s="12" t="s">
        <v>22</v>
      </c>
      <c r="O6" s="12" t="s">
        <v>23</v>
      </c>
      <c r="P6" s="12" t="s">
        <v>24</v>
      </c>
      <c r="Q6" s="12" t="s">
        <v>22</v>
      </c>
      <c r="R6" s="12" t="s">
        <v>23</v>
      </c>
      <c r="S6" s="12" t="s">
        <v>24</v>
      </c>
    </row>
    <row r="7" spans="1:19" ht="14.25" customHeight="1">
      <c r="A7" s="26" t="s">
        <v>27</v>
      </c>
      <c r="B7" s="30">
        <v>174.762995016431</v>
      </c>
      <c r="C7" s="30">
        <v>20.5984977541299</v>
      </c>
      <c r="D7" s="30">
        <v>195.36149277056</v>
      </c>
      <c r="E7" s="30">
        <v>116.55041288538399</v>
      </c>
      <c r="F7" s="30">
        <v>7.45392671698979</v>
      </c>
      <c r="G7" s="30">
        <v>124.00433960237301</v>
      </c>
      <c r="H7" s="30">
        <v>2024.07176797233</v>
      </c>
      <c r="I7" s="30">
        <v>51.9352553686991</v>
      </c>
      <c r="J7" s="30">
        <v>2076.00702334103</v>
      </c>
      <c r="K7" s="30">
        <v>711.737597883844</v>
      </c>
      <c r="L7" s="30">
        <v>12.291218187035799</v>
      </c>
      <c r="M7" s="30">
        <v>724.02881607088</v>
      </c>
      <c r="N7" s="30">
        <v>554.372256244291</v>
      </c>
      <c r="O7" s="30">
        <v>26.9541464798867</v>
      </c>
      <c r="P7" s="30">
        <v>581.326402724178</v>
      </c>
      <c r="Q7" s="30">
        <v>286.8718080489</v>
      </c>
      <c r="R7" s="30">
        <v>9.7038631125944</v>
      </c>
      <c r="S7" s="30">
        <v>296.575671161494</v>
      </c>
    </row>
    <row r="8" spans="1:19" ht="26.25" customHeight="1">
      <c r="A8" s="26" t="s">
        <v>71</v>
      </c>
      <c r="B8" s="30">
        <v>585.578477851515</v>
      </c>
      <c r="C8" s="30">
        <v>173.130033681688</v>
      </c>
      <c r="D8" s="30">
        <v>758.708511533204</v>
      </c>
      <c r="E8" s="30">
        <v>1067.35797978546</v>
      </c>
      <c r="F8" s="30">
        <v>32.8820747520825</v>
      </c>
      <c r="G8" s="30">
        <v>1100.2400545375401</v>
      </c>
      <c r="H8" s="30">
        <v>2263.2548111300102</v>
      </c>
      <c r="I8" s="30">
        <v>392.27672084942196</v>
      </c>
      <c r="J8" s="30">
        <v>2655.53153197943</v>
      </c>
      <c r="K8" s="30">
        <v>4284.55777332409</v>
      </c>
      <c r="L8" s="30">
        <v>148.867177363162</v>
      </c>
      <c r="M8" s="30">
        <v>4433.42495068725</v>
      </c>
      <c r="N8" s="30">
        <v>1107.72896158839</v>
      </c>
      <c r="O8" s="30">
        <v>162.391607882821</v>
      </c>
      <c r="P8" s="30">
        <v>1270.12056947121</v>
      </c>
      <c r="Q8" s="30">
        <v>2298.23161551358</v>
      </c>
      <c r="R8" s="30">
        <v>40.8271669249144</v>
      </c>
      <c r="S8" s="30">
        <v>2339.0587824384997</v>
      </c>
    </row>
    <row r="9" spans="1:19" ht="14.25" customHeight="1">
      <c r="A9" s="26" t="s">
        <v>72</v>
      </c>
      <c r="B9" s="30">
        <v>46.8159667422067</v>
      </c>
      <c r="C9" s="30">
        <v>17.8842261957258</v>
      </c>
      <c r="D9" s="30">
        <v>64.7001929379326</v>
      </c>
      <c r="E9" s="30">
        <v>376.212070591308</v>
      </c>
      <c r="F9" s="30">
        <v>42.175714282318</v>
      </c>
      <c r="G9" s="30">
        <v>418.387784873626</v>
      </c>
      <c r="H9" s="30">
        <v>21.6811391384415</v>
      </c>
      <c r="I9" s="30">
        <v>26.7102661570344</v>
      </c>
      <c r="J9" s="30">
        <v>48.391405295476</v>
      </c>
      <c r="K9" s="30">
        <v>839.15580690101</v>
      </c>
      <c r="L9" s="30">
        <v>100.41258361048601</v>
      </c>
      <c r="M9" s="30">
        <v>939.568390511496</v>
      </c>
      <c r="N9" s="30">
        <v>52.344792042210905</v>
      </c>
      <c r="O9" s="30">
        <v>10.5939086271776</v>
      </c>
      <c r="P9" s="30">
        <v>62.938700669388496</v>
      </c>
      <c r="Q9" s="30">
        <v>512.2290021764729</v>
      </c>
      <c r="R9" s="30">
        <v>34.8866786016825</v>
      </c>
      <c r="S9" s="30">
        <v>547.115680778156</v>
      </c>
    </row>
    <row r="10" spans="1:19" ht="14.25" customHeight="1">
      <c r="A10" s="26" t="s">
        <v>24</v>
      </c>
      <c r="B10" s="30">
        <v>807.157439610153</v>
      </c>
      <c r="C10" s="30">
        <v>211.61275763154399</v>
      </c>
      <c r="D10" s="30">
        <v>1018.77019724169</v>
      </c>
      <c r="E10" s="30">
        <v>1560.12046326215</v>
      </c>
      <c r="F10" s="30">
        <v>82.5117157513903</v>
      </c>
      <c r="G10" s="30">
        <v>1642.63217901354</v>
      </c>
      <c r="H10" s="30">
        <v>4309.00771824079</v>
      </c>
      <c r="I10" s="30">
        <v>470.92224237515495</v>
      </c>
      <c r="J10" s="30">
        <v>4779.92996061594</v>
      </c>
      <c r="K10" s="30">
        <v>5835.4511781089395</v>
      </c>
      <c r="L10" s="30">
        <v>261.570979160685</v>
      </c>
      <c r="M10" s="30">
        <v>6097.02215726963</v>
      </c>
      <c r="N10" s="30">
        <v>1714.44600987489</v>
      </c>
      <c r="O10" s="30">
        <v>199.93966298988602</v>
      </c>
      <c r="P10" s="30">
        <v>1914.38567286478</v>
      </c>
      <c r="Q10" s="30">
        <v>3097.33242573896</v>
      </c>
      <c r="R10" s="30">
        <v>85.4177086391914</v>
      </c>
      <c r="S10" s="30">
        <v>3182.75013437815</v>
      </c>
    </row>
    <row r="11" ht="13.5" customHeight="1"/>
    <row r="12" spans="1:10" ht="12.75" customHeight="1">
      <c r="A12" s="21" t="s">
        <v>12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 customHeight="1">
      <c r="A13" s="11" t="s">
        <v>41</v>
      </c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14">
    <mergeCell ref="N5:P5"/>
    <mergeCell ref="Q5:S5"/>
    <mergeCell ref="A12:J12"/>
    <mergeCell ref="A13:J13"/>
    <mergeCell ref="A1:J1"/>
    <mergeCell ref="A2:J2"/>
    <mergeCell ref="A4:A6"/>
    <mergeCell ref="B4:G4"/>
    <mergeCell ref="H4:M4"/>
    <mergeCell ref="N4:S4"/>
    <mergeCell ref="B5:D5"/>
    <mergeCell ref="E5:G5"/>
    <mergeCell ref="H5:J5"/>
    <mergeCell ref="K5:M5"/>
  </mergeCells>
  <hyperlinks>
    <hyperlink ref="A12" r:id="rId1" display="https://statbel.fgov.be/"/>
    <hyperlink ref="A13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3"/>
    </sheetView>
  </sheetViews>
  <sheetFormatPr defaultColWidth="11.8515625" defaultRowHeight="14.25" customHeight="1"/>
  <cols>
    <col min="1" max="2" width="35.7109375" style="1" bestFit="1" customWidth="1"/>
    <col min="3" max="4" width="14.28125" style="1" bestFit="1" customWidth="1"/>
    <col min="5" max="16384" width="11.8515625" style="1" customWidth="1"/>
  </cols>
  <sheetData>
    <row r="1" spans="1:10" ht="31.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4" ht="26.25" customHeight="1">
      <c r="A4" s="15" t="s">
        <v>19</v>
      </c>
      <c r="B4" s="16"/>
      <c r="C4" s="12" t="s">
        <v>20</v>
      </c>
      <c r="D4" s="12" t="s">
        <v>21</v>
      </c>
    </row>
    <row r="5" spans="1:4" ht="26.25" customHeight="1">
      <c r="A5" s="33"/>
      <c r="B5" s="34" t="s">
        <v>73</v>
      </c>
      <c r="C5" s="12"/>
      <c r="D5" s="12"/>
    </row>
    <row r="6" spans="1:4" ht="14.25" customHeight="1">
      <c r="A6" s="27" t="s">
        <v>27</v>
      </c>
      <c r="B6" s="26" t="s">
        <v>68</v>
      </c>
      <c r="C6" s="35">
        <v>0.06348</v>
      </c>
      <c r="D6" s="35">
        <v>0.10451</v>
      </c>
    </row>
    <row r="7" spans="1:4" ht="14.25" customHeight="1">
      <c r="A7" s="29"/>
      <c r="B7" s="26" t="s">
        <v>69</v>
      </c>
      <c r="C7" s="35">
        <v>0.73517</v>
      </c>
      <c r="D7" s="35">
        <v>0.63824</v>
      </c>
    </row>
    <row r="8" spans="1:4" ht="14.25" customHeight="1">
      <c r="A8" s="29"/>
      <c r="B8" s="26" t="s">
        <v>70</v>
      </c>
      <c r="C8" s="35">
        <v>0.20136</v>
      </c>
      <c r="D8" s="35">
        <v>0.25725</v>
      </c>
    </row>
    <row r="9" spans="1:4" ht="14.25" customHeight="1">
      <c r="A9" s="28"/>
      <c r="B9" s="26" t="s">
        <v>27</v>
      </c>
      <c r="C9" s="35">
        <v>1</v>
      </c>
      <c r="D9" s="35">
        <v>1</v>
      </c>
    </row>
    <row r="10" spans="1:4" ht="14.25" customHeight="1">
      <c r="A10" s="27" t="s">
        <v>55</v>
      </c>
      <c r="B10" s="26" t="s">
        <v>68</v>
      </c>
      <c r="C10" s="35">
        <v>0.1551</v>
      </c>
      <c r="D10" s="35">
        <v>0.15394</v>
      </c>
    </row>
    <row r="11" spans="1:4" ht="14.25" customHeight="1">
      <c r="A11" s="29"/>
      <c r="B11" s="26" t="s">
        <v>69</v>
      </c>
      <c r="C11" s="35">
        <v>0.56039</v>
      </c>
      <c r="D11" s="35">
        <v>0.54637</v>
      </c>
    </row>
    <row r="12" spans="1:4" ht="14.25" customHeight="1">
      <c r="A12" s="29"/>
      <c r="B12" s="26" t="s">
        <v>70</v>
      </c>
      <c r="C12" s="35">
        <v>0.28451</v>
      </c>
      <c r="D12" s="35">
        <v>0.29969</v>
      </c>
    </row>
    <row r="13" spans="1:4" ht="14.25" customHeight="1">
      <c r="A13" s="28"/>
      <c r="B13" s="26" t="s">
        <v>27</v>
      </c>
      <c r="C13" s="35">
        <v>1</v>
      </c>
      <c r="D13" s="35">
        <v>1</v>
      </c>
    </row>
    <row r="14" spans="1:4" ht="14.25" customHeight="1">
      <c r="A14" s="27" t="s">
        <v>24</v>
      </c>
      <c r="B14" s="26" t="s">
        <v>68</v>
      </c>
      <c r="C14" s="35">
        <v>0.11817</v>
      </c>
      <c r="D14" s="35">
        <v>0.14868</v>
      </c>
    </row>
    <row r="15" spans="1:4" ht="14.25" customHeight="1">
      <c r="A15" s="29"/>
      <c r="B15" s="26" t="s">
        <v>69</v>
      </c>
      <c r="C15" s="35">
        <v>0.63084</v>
      </c>
      <c r="D15" s="35">
        <v>0.55613</v>
      </c>
    </row>
    <row r="16" spans="1:4" ht="14.25" customHeight="1">
      <c r="A16" s="29"/>
      <c r="B16" s="26" t="s">
        <v>70</v>
      </c>
      <c r="C16" s="35">
        <v>0.25099</v>
      </c>
      <c r="D16" s="35">
        <v>0.29518</v>
      </c>
    </row>
    <row r="17" spans="1:4" ht="14.25" customHeight="1">
      <c r="A17" s="28"/>
      <c r="B17" s="26" t="s">
        <v>27</v>
      </c>
      <c r="C17" s="35">
        <v>1</v>
      </c>
      <c r="D17" s="35">
        <v>1</v>
      </c>
    </row>
    <row r="18" ht="13.5" customHeight="1"/>
    <row r="19" spans="1:10" ht="12.75" customHeight="1">
      <c r="A19" s="21" t="s">
        <v>12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11" t="s">
        <v>41</v>
      </c>
      <c r="B20" s="11"/>
      <c r="C20" s="11"/>
      <c r="D20" s="11"/>
      <c r="E20" s="11"/>
      <c r="F20" s="11"/>
      <c r="G20" s="11"/>
      <c r="H20" s="11"/>
      <c r="I20" s="11"/>
      <c r="J20" s="11"/>
    </row>
    <row r="21" ht="13.5" customHeight="1"/>
  </sheetData>
  <sheetProtection/>
  <mergeCells count="8">
    <mergeCell ref="A19:J19"/>
    <mergeCell ref="A20:J20"/>
    <mergeCell ref="A1:J1"/>
    <mergeCell ref="A2:J2"/>
    <mergeCell ref="A4:B4"/>
    <mergeCell ref="A6:A9"/>
    <mergeCell ref="A10:A13"/>
    <mergeCell ref="A14:A17"/>
  </mergeCells>
  <hyperlinks>
    <hyperlink ref="A19" r:id="rId1" display="https://statbel.fgov.be/"/>
    <hyperlink ref="A20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3"/>
    </sheetView>
  </sheetViews>
  <sheetFormatPr defaultColWidth="11.8515625" defaultRowHeight="14.25" customHeight="1"/>
  <cols>
    <col min="1" max="2" width="35.7109375" style="1" bestFit="1" customWidth="1"/>
    <col min="3" max="6" width="14.28125" style="1" bestFit="1" customWidth="1"/>
    <col min="7" max="16384" width="11.8515625" style="1" customWidth="1"/>
  </cols>
  <sheetData>
    <row r="1" spans="1:10" ht="31.5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6" ht="39" customHeight="1">
      <c r="A4" s="15" t="s">
        <v>42</v>
      </c>
      <c r="B4" s="16"/>
      <c r="C4" s="12" t="s">
        <v>68</v>
      </c>
      <c r="D4" s="12" t="s">
        <v>69</v>
      </c>
      <c r="E4" s="12" t="s">
        <v>70</v>
      </c>
      <c r="F4" s="12" t="s">
        <v>27</v>
      </c>
    </row>
    <row r="5" spans="1:6" ht="14.25" customHeight="1">
      <c r="A5" s="36" t="s">
        <v>27</v>
      </c>
      <c r="B5" s="26" t="s">
        <v>43</v>
      </c>
      <c r="C5" s="35">
        <v>0.03148</v>
      </c>
      <c r="D5" s="35">
        <v>0.03454</v>
      </c>
      <c r="E5" s="35">
        <v>0.03752</v>
      </c>
      <c r="F5" s="35">
        <v>0.03495</v>
      </c>
    </row>
    <row r="6" spans="1:6" ht="14.25" customHeight="1">
      <c r="A6" s="38"/>
      <c r="B6" s="26" t="s">
        <v>44</v>
      </c>
      <c r="C6" s="35">
        <v>0.0754</v>
      </c>
      <c r="D6" s="35">
        <v>0.05862</v>
      </c>
      <c r="E6" s="35">
        <v>0.05246</v>
      </c>
      <c r="F6" s="35">
        <v>0.05939</v>
      </c>
    </row>
    <row r="7" spans="1:6" ht="14.25" customHeight="1">
      <c r="A7" s="38"/>
      <c r="B7" s="26" t="s">
        <v>45</v>
      </c>
      <c r="C7" s="35">
        <v>0.07015</v>
      </c>
      <c r="D7" s="35">
        <v>0.03725</v>
      </c>
      <c r="E7" s="35">
        <v>0.05567</v>
      </c>
      <c r="F7" s="35">
        <v>0.04776</v>
      </c>
    </row>
    <row r="8" spans="1:6" ht="14.25" customHeight="1">
      <c r="A8" s="38"/>
      <c r="B8" s="26" t="s">
        <v>46</v>
      </c>
      <c r="C8" s="35">
        <v>0.10882</v>
      </c>
      <c r="D8" s="35">
        <v>0.11465</v>
      </c>
      <c r="E8" s="35">
        <v>0.10501</v>
      </c>
      <c r="F8" s="35">
        <v>0.11091</v>
      </c>
    </row>
    <row r="9" spans="1:6" ht="14.25" customHeight="1">
      <c r="A9" s="38"/>
      <c r="B9" s="26" t="s">
        <v>47</v>
      </c>
      <c r="C9" s="35">
        <v>0.06149</v>
      </c>
      <c r="D9" s="35">
        <v>0.07573</v>
      </c>
      <c r="E9" s="35">
        <v>0.04425</v>
      </c>
      <c r="F9" s="35">
        <v>0.06424</v>
      </c>
    </row>
    <row r="10" spans="1:6" ht="14.25" customHeight="1">
      <c r="A10" s="38"/>
      <c r="B10" s="26" t="s">
        <v>48</v>
      </c>
      <c r="C10" s="35">
        <v>0.07068</v>
      </c>
      <c r="D10" s="35">
        <v>0.06262</v>
      </c>
      <c r="E10" s="35">
        <v>0.0745</v>
      </c>
      <c r="F10" s="35">
        <v>0.06737</v>
      </c>
    </row>
    <row r="11" spans="1:6" ht="14.25" customHeight="1">
      <c r="A11" s="38"/>
      <c r="B11" s="26" t="s">
        <v>49</v>
      </c>
      <c r="C11" s="35">
        <v>0.18637</v>
      </c>
      <c r="D11" s="35">
        <v>0.22975</v>
      </c>
      <c r="E11" s="35">
        <v>0.25605</v>
      </c>
      <c r="F11" s="35">
        <v>0.23082</v>
      </c>
    </row>
    <row r="12" spans="1:6" ht="14.25" customHeight="1">
      <c r="A12" s="38"/>
      <c r="B12" s="26" t="s">
        <v>50</v>
      </c>
      <c r="C12" s="35">
        <v>0.12472</v>
      </c>
      <c r="D12" s="35">
        <v>0.13075</v>
      </c>
      <c r="E12" s="35">
        <v>0.16284</v>
      </c>
      <c r="F12" s="35">
        <v>0.13929</v>
      </c>
    </row>
    <row r="13" spans="1:6" ht="14.25" customHeight="1">
      <c r="A13" s="38"/>
      <c r="B13" s="26" t="s">
        <v>51</v>
      </c>
      <c r="C13" s="35">
        <v>0.04714</v>
      </c>
      <c r="D13" s="35">
        <v>0.06981</v>
      </c>
      <c r="E13" s="35">
        <v>0.06327</v>
      </c>
      <c r="F13" s="35">
        <v>0.06438</v>
      </c>
    </row>
    <row r="14" spans="1:6" ht="14.25" customHeight="1">
      <c r="A14" s="38"/>
      <c r="B14" s="26" t="s">
        <v>52</v>
      </c>
      <c r="C14" s="35">
        <v>0.06591</v>
      </c>
      <c r="D14" s="35">
        <v>0.07526</v>
      </c>
      <c r="E14" s="35">
        <v>0.04591</v>
      </c>
      <c r="F14" s="35">
        <v>0.06516</v>
      </c>
    </row>
    <row r="15" spans="1:6" ht="14.25" customHeight="1">
      <c r="A15" s="38"/>
      <c r="B15" s="26" t="s">
        <v>53</v>
      </c>
      <c r="C15" s="35">
        <v>0.05136</v>
      </c>
      <c r="D15" s="35">
        <v>0.04829</v>
      </c>
      <c r="E15" s="35">
        <v>0.04395</v>
      </c>
      <c r="F15" s="35">
        <v>0.04748</v>
      </c>
    </row>
    <row r="16" spans="1:6" ht="14.25" customHeight="1">
      <c r="A16" s="38"/>
      <c r="B16" s="26" t="s">
        <v>54</v>
      </c>
      <c r="C16" s="35">
        <v>0.10648</v>
      </c>
      <c r="D16" s="35">
        <v>0.06274</v>
      </c>
      <c r="E16" s="35">
        <v>0.05858</v>
      </c>
      <c r="F16" s="35">
        <v>0.06826</v>
      </c>
    </row>
    <row r="17" spans="1:6" ht="14.25" customHeight="1">
      <c r="A17" s="37"/>
      <c r="B17" s="26" t="s">
        <v>24</v>
      </c>
      <c r="C17" s="35">
        <v>1</v>
      </c>
      <c r="D17" s="35">
        <v>1</v>
      </c>
      <c r="E17" s="35">
        <v>1</v>
      </c>
      <c r="F17" s="35">
        <v>1</v>
      </c>
    </row>
    <row r="18" spans="1:6" ht="14.25" customHeight="1">
      <c r="A18" s="36" t="s">
        <v>55</v>
      </c>
      <c r="B18" s="26" t="s">
        <v>43</v>
      </c>
      <c r="C18" s="35">
        <v>0.03502</v>
      </c>
      <c r="D18" s="35">
        <v>0.02602</v>
      </c>
      <c r="E18" s="35">
        <v>0.02437</v>
      </c>
      <c r="F18" s="35">
        <v>0.02634</v>
      </c>
    </row>
    <row r="19" spans="1:6" ht="14.25" customHeight="1">
      <c r="A19" s="38"/>
      <c r="B19" s="26" t="s">
        <v>44</v>
      </c>
      <c r="C19" s="35">
        <v>0.02236</v>
      </c>
      <c r="D19" s="35">
        <v>0.05633</v>
      </c>
      <c r="E19" s="35">
        <v>0.06273</v>
      </c>
      <c r="F19" s="35">
        <v>0.05516</v>
      </c>
    </row>
    <row r="20" spans="1:6" ht="14.25" customHeight="1">
      <c r="A20" s="38"/>
      <c r="B20" s="26" t="s">
        <v>45</v>
      </c>
      <c r="C20" s="35">
        <v>0.04876</v>
      </c>
      <c r="D20" s="35">
        <v>0.05602</v>
      </c>
      <c r="E20" s="35">
        <v>0.07381</v>
      </c>
      <c r="F20" s="35">
        <v>0.05934</v>
      </c>
    </row>
    <row r="21" spans="1:6" ht="14.25" customHeight="1">
      <c r="A21" s="38"/>
      <c r="B21" s="26" t="s">
        <v>46</v>
      </c>
      <c r="C21" s="35">
        <v>0.07789</v>
      </c>
      <c r="D21" s="35">
        <v>0.08112</v>
      </c>
      <c r="E21" s="35">
        <v>0.0858</v>
      </c>
      <c r="F21" s="35">
        <v>0.0819</v>
      </c>
    </row>
    <row r="22" spans="1:6" ht="14.25" customHeight="1">
      <c r="A22" s="38"/>
      <c r="B22" s="26" t="s">
        <v>47</v>
      </c>
      <c r="C22" s="35">
        <v>0.04471</v>
      </c>
      <c r="D22" s="35">
        <v>0.07461</v>
      </c>
      <c r="E22" s="35">
        <v>0.06919</v>
      </c>
      <c r="F22" s="35">
        <v>0.07118</v>
      </c>
    </row>
    <row r="23" spans="1:6" ht="14.25" customHeight="1">
      <c r="A23" s="38"/>
      <c r="B23" s="26" t="s">
        <v>48</v>
      </c>
      <c r="C23" s="35">
        <v>0.05244</v>
      </c>
      <c r="D23" s="35">
        <v>0.05822</v>
      </c>
      <c r="E23" s="35">
        <v>0.06388</v>
      </c>
      <c r="F23" s="35">
        <v>0.05902</v>
      </c>
    </row>
    <row r="24" spans="1:6" ht="14.25" customHeight="1">
      <c r="A24" s="38"/>
      <c r="B24" s="26" t="s">
        <v>49</v>
      </c>
      <c r="C24" s="35">
        <v>0.14298</v>
      </c>
      <c r="D24" s="35">
        <v>0.17486</v>
      </c>
      <c r="E24" s="35">
        <v>0.16454</v>
      </c>
      <c r="F24" s="35">
        <v>0.17022</v>
      </c>
    </row>
    <row r="25" spans="1:6" ht="14.25" customHeight="1">
      <c r="A25" s="38"/>
      <c r="B25" s="26" t="s">
        <v>50</v>
      </c>
      <c r="C25" s="35">
        <v>0.15424</v>
      </c>
      <c r="D25" s="35">
        <v>0.1476</v>
      </c>
      <c r="E25" s="35">
        <v>0.14217</v>
      </c>
      <c r="F25" s="35">
        <v>0.14692</v>
      </c>
    </row>
    <row r="26" spans="1:6" ht="14.25" customHeight="1">
      <c r="A26" s="38"/>
      <c r="B26" s="26" t="s">
        <v>51</v>
      </c>
      <c r="C26" s="35">
        <v>0.05092</v>
      </c>
      <c r="D26" s="35">
        <v>0.06733</v>
      </c>
      <c r="E26" s="35">
        <v>0.04412</v>
      </c>
      <c r="F26" s="35">
        <v>0.06104</v>
      </c>
    </row>
    <row r="27" spans="1:6" ht="14.25" customHeight="1">
      <c r="A27" s="38"/>
      <c r="B27" s="26" t="s">
        <v>52</v>
      </c>
      <c r="C27" s="35">
        <v>0.09933</v>
      </c>
      <c r="D27" s="35">
        <v>0.08653</v>
      </c>
      <c r="E27" s="35">
        <v>0.12648</v>
      </c>
      <c r="F27" s="35">
        <v>0.09618</v>
      </c>
    </row>
    <row r="28" spans="1:6" ht="14.25" customHeight="1">
      <c r="A28" s="38"/>
      <c r="B28" s="26" t="s">
        <v>53</v>
      </c>
      <c r="C28" s="35">
        <v>0.07282</v>
      </c>
      <c r="D28" s="35">
        <v>0.0624</v>
      </c>
      <c r="E28" s="35">
        <v>0.04575</v>
      </c>
      <c r="F28" s="35">
        <v>0.05956</v>
      </c>
    </row>
    <row r="29" spans="1:6" ht="14.25" customHeight="1">
      <c r="A29" s="38"/>
      <c r="B29" s="26" t="s">
        <v>54</v>
      </c>
      <c r="C29" s="35">
        <v>0.19853</v>
      </c>
      <c r="D29" s="35">
        <v>0.10897</v>
      </c>
      <c r="E29" s="35">
        <v>0.09716</v>
      </c>
      <c r="F29" s="35">
        <v>0.11315</v>
      </c>
    </row>
    <row r="30" spans="1:6" ht="14.25" customHeight="1">
      <c r="A30" s="37"/>
      <c r="B30" s="26" t="s">
        <v>24</v>
      </c>
      <c r="C30" s="35">
        <v>1</v>
      </c>
      <c r="D30" s="35">
        <v>1</v>
      </c>
      <c r="E30" s="35">
        <v>1</v>
      </c>
      <c r="F30" s="35">
        <v>1</v>
      </c>
    </row>
    <row r="31" ht="13.5" customHeight="1"/>
    <row r="32" spans="1:10" ht="12.75" customHeight="1">
      <c r="A32" s="21" t="s">
        <v>12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2.75" customHeight="1">
      <c r="A33" s="11" t="s">
        <v>41</v>
      </c>
      <c r="B33" s="11"/>
      <c r="C33" s="11"/>
      <c r="D33" s="11"/>
      <c r="E33" s="11"/>
      <c r="F33" s="11"/>
      <c r="G33" s="11"/>
      <c r="H33" s="11"/>
      <c r="I33" s="11"/>
      <c r="J33" s="11"/>
    </row>
    <row r="34" ht="13.5" customHeight="1"/>
  </sheetData>
  <sheetProtection/>
  <mergeCells count="7">
    <mergeCell ref="A33:J33"/>
    <mergeCell ref="A1:J1"/>
    <mergeCell ref="A2:J2"/>
    <mergeCell ref="A4:B4"/>
    <mergeCell ref="A5:A17"/>
    <mergeCell ref="A18:A30"/>
    <mergeCell ref="A32:J32"/>
  </mergeCells>
  <hyperlinks>
    <hyperlink ref="A32" r:id="rId1" display="https://statbel.fgov.be/"/>
    <hyperlink ref="A33" location="'Sommaire_2017'!A1" display="'Sommaire_2017'!A1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GAUME Catherine</dc:creator>
  <cp:keywords/>
  <dc:description/>
  <cp:lastModifiedBy>VAN BEVER Lisbeth</cp:lastModifiedBy>
  <dcterms:created xsi:type="dcterms:W3CDTF">2018-09-12T09:19:24Z</dcterms:created>
  <dcterms:modified xsi:type="dcterms:W3CDTF">2018-10-16T12:46:09Z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