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0008" windowHeight="9948" activeTab="0"/>
  </bookViews>
  <sheets>
    <sheet name="Sommaire_2016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/>
  <calcPr fullCalcOnLoad="1"/>
</workbook>
</file>

<file path=xl/sharedStrings.xml><?xml version="1.0" encoding="utf-8"?>
<sst xmlns="http://schemas.openxmlformats.org/spreadsheetml/2006/main" count="297" uniqueCount="97">
  <si>
    <t xml:space="preserve"> </t>
  </si>
  <si>
    <t>Sommaire</t>
  </si>
  <si>
    <t>Tableau n°</t>
  </si>
  <si>
    <t>Métadonnées : description des données et des tableaux</t>
  </si>
  <si>
    <t>.</t>
  </si>
  <si>
    <t>- TRAVEL - 2016</t>
  </si>
  <si>
    <t>Région de Bruxelles-Capitale</t>
  </si>
  <si>
    <t>Région flamande</t>
  </si>
  <si>
    <t>Région wallonne</t>
  </si>
  <si>
    <t>Belgique</t>
  </si>
  <si>
    <t>Sommaire_2016</t>
  </si>
  <si>
    <t>Voyages de 1 à 3 nuits</t>
  </si>
  <si>
    <t>Voyages de 4 nuits et plus</t>
  </si>
  <si>
    <t>Total</t>
  </si>
  <si>
    <t>Destination</t>
  </si>
  <si>
    <t>Vacances</t>
  </si>
  <si>
    <t>Tourisme d'affaires</t>
  </si>
  <si>
    <t>Total général</t>
  </si>
  <si>
    <t>Union européenne</t>
  </si>
  <si>
    <t>Autriche</t>
  </si>
  <si>
    <t>Allemagne</t>
  </si>
  <si>
    <t>Grèce</t>
  </si>
  <si>
    <t>Espagne</t>
  </si>
  <si>
    <t>France</t>
  </si>
  <si>
    <t>Italie</t>
  </si>
  <si>
    <t>Pays-Bas</t>
  </si>
  <si>
    <t>Royaume-Uni</t>
  </si>
  <si>
    <t>Turquie</t>
  </si>
  <si>
    <t>Autres pays européens</t>
  </si>
  <si>
    <t>Afrique</t>
  </si>
  <si>
    <t>Amérique du nord</t>
  </si>
  <si>
    <t>Amérique du sud</t>
  </si>
  <si>
    <t>Asie</t>
  </si>
  <si>
    <t>Océanie</t>
  </si>
  <si>
    <t>Destination | Mois</t>
  </si>
  <si>
    <t>A l'intérieur du pays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</si>
  <si>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</si>
  <si>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</si>
  <si>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</si>
  <si>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</si>
  <si>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</si>
  <si>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</si>
  <si>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</si>
  <si>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</si>
  <si>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</si>
  <si>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</si>
  <si>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</si>
  <si>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</si>
  <si>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 l'étranger</t>
  </si>
  <si>
    <t>Hôtel ou motel</t>
  </si>
  <si>
    <t>Terrain de camping, pour caravanes ou véhicules de loisirs</t>
  </si>
  <si>
    <t>Autre hébergement loué</t>
  </si>
  <si>
    <t>Seconde résidence</t>
  </si>
  <si>
    <t>Hébergement offert gratuitement par des membres de la famille ou des amis</t>
  </si>
  <si>
    <t>Autre hébergement non loué</t>
  </si>
  <si>
    <t>Avion</t>
  </si>
  <si>
    <t>Voiture, moto, mobilhome</t>
  </si>
  <si>
    <t>Autre moyen de transport</t>
  </si>
  <si>
    <t>Union européenne (Belgique exceptée)</t>
  </si>
  <si>
    <t>Autres pays du monde</t>
  </si>
  <si>
    <t>TRAVEL - 2016</t>
  </si>
  <si>
    <t>Titre du tableau</t>
  </si>
  <si>
    <t>Pays de destination</t>
  </si>
  <si>
    <t>Arrivées de touristes internationaux (en millions)</t>
  </si>
  <si>
    <t>Variation (%)</t>
  </si>
  <si>
    <t>États-Unis d'Amérique</t>
  </si>
  <si>
    <t>Chine</t>
  </si>
  <si>
    <t>Mexique</t>
  </si>
  <si>
    <t>Thaïlande</t>
  </si>
  <si>
    <t>Malaisie</t>
  </si>
  <si>
    <t>Monde</t>
  </si>
  <si>
    <t>* : chiffres provisoires</t>
  </si>
  <si>
    <t>Les 15 premières destinations touristiques du monde, 2015- 2016</t>
  </si>
  <si>
    <t>2016*</t>
  </si>
  <si>
    <t>Source : Organisation mondiale du tourisme (OMT),  2017</t>
  </si>
  <si>
    <t xml:space="preserve"> 2016* / 2015</t>
  </si>
  <si>
    <t>Hong-Kong (Chine)</t>
  </si>
  <si>
    <t>Fédération de Russie</t>
  </si>
  <si>
    <t xml:space="preserve">Total </t>
  </si>
  <si>
    <t>Part du marché mondial (%)</t>
  </si>
  <si>
    <t>Lieu de résidence</t>
  </si>
  <si>
    <t xml:space="preserve">Destination </t>
  </si>
  <si>
    <t>Mois de l'année</t>
  </si>
  <si>
    <t>Autre UE</t>
  </si>
  <si>
    <t>Données internationales : les 15 premières destinations touristiques du monde (2015- 2016)</t>
  </si>
  <si>
    <t>**</t>
  </si>
  <si>
    <t>**:données indisponibles</t>
  </si>
  <si>
    <t>En Belgique</t>
  </si>
  <si>
    <t>Nombre de voyages selon la destination, la durée et le motif, 2016 (en milliers)</t>
  </si>
  <si>
    <t>Nombre de voyagesen Belgique et à l'étranger selon le mois de l'année, 2016 (en milliers)</t>
  </si>
  <si>
    <t>Nombre de vacances de 4 nuits et plus selon le principal type d'hébergement, 2016 (en milliers)</t>
  </si>
  <si>
    <t>Nombre de vacances de 4 nuits et plus selon le principal mode de transport utilisé, 2016 (en milliers)</t>
  </si>
  <si>
    <t>Nombre de voyages selon le lieu de résidence du voyageur, la durée et le motif du voyage, 2016 (en milliers)</t>
  </si>
  <si>
    <t>Nombre de voyages en Belgique et à l'étranger selon le mois de l'année, 2016 (en milliers)</t>
  </si>
  <si>
    <t>Distribution des voyages selon la provenance du voyageur, la durée et le motif du voyage, 2016 (%)</t>
  </si>
  <si>
    <t>Distribution des vacances selon le mois de l'année, le lieu de résidence et la destination du voyageur, 2016 (%)</t>
  </si>
  <si>
    <t>Statbel (Direction générale Statistique - Statistics Belgium)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</si>
</sst>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Black]General"/>
    <numFmt numFmtId="168" formatCode="[Blue]General"/>
    <numFmt numFmtId="169" formatCode="[Black]\ #,##0"/>
    <numFmt numFmtId="170" formatCode="0.0%"/>
    <numFmt numFmtId="171" formatCode="[Black]#0"/>
    <numFmt numFmtId="172" formatCode="0.0\ \ \ \ \ \ "/>
    <numFmt numFmtId="173" formatCode="0.0\ \ \ \ \ \ \ "/>
    <numFmt numFmtId="174" formatCode="0.0\ \ \ \ \ \ \ \ "/>
    <numFmt numFmtId="175" formatCode="0\ \ \ \ \ \ "/>
    <numFmt numFmtId="176" formatCode="0.0\ \ \ \ 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80C]dddd\ d\ mmmm\ yyyy"/>
    <numFmt numFmtId="184" formatCode="0.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9"/>
      <color indexed="12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54"/>
      <name val="Arial"/>
      <family val="2"/>
    </font>
    <font>
      <b/>
      <i/>
      <sz val="12"/>
      <color indexed="4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2"/>
      <color rgb="FFD83F26"/>
      <name val="Arial"/>
      <family val="2"/>
    </font>
    <font>
      <b/>
      <sz val="10"/>
      <color theme="0"/>
      <name val="Arial"/>
      <family val="2"/>
    </font>
    <font>
      <sz val="10"/>
      <color rgb="FF667889"/>
      <name val="Arial"/>
      <family val="2"/>
    </font>
    <font>
      <b/>
      <i/>
      <sz val="12"/>
      <color rgb="FF1F74B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3F26"/>
        <bgColor indexed="64"/>
      </patternFill>
    </fill>
    <fill>
      <patternFill patternType="solid">
        <fgColor rgb="FF1F74B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169" fontId="2" fillId="0" borderId="10" xfId="0" applyNumberFormat="1" applyFont="1" applyFill="1" applyBorder="1" applyAlignment="1" applyProtection="1">
      <alignment horizontal="right" wrapText="1"/>
      <protection/>
    </xf>
    <xf numFmtId="170" fontId="2" fillId="0" borderId="10" xfId="0" applyNumberFormat="1" applyFont="1" applyFill="1" applyBorder="1" applyAlignment="1" applyProtection="1">
      <alignment horizontal="right" wrapText="1"/>
      <protection/>
    </xf>
    <xf numFmtId="0" fontId="7" fillId="35" borderId="11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8" fillId="35" borderId="0" xfId="0" applyFont="1" applyFill="1" applyAlignment="1">
      <alignment/>
    </xf>
    <xf numFmtId="168" fontId="38" fillId="0" borderId="10" xfId="44" applyNumberFormat="1" applyFill="1" applyBorder="1" applyAlignment="1" applyProtection="1">
      <alignment horizontal="left" wrapText="1"/>
      <protection/>
    </xf>
    <xf numFmtId="0" fontId="10" fillId="36" borderId="0" xfId="0" applyFont="1" applyFill="1" applyAlignment="1">
      <alignment/>
    </xf>
    <xf numFmtId="172" fontId="7" fillId="35" borderId="11" xfId="0" applyNumberFormat="1" applyFont="1" applyFill="1" applyBorder="1" applyAlignment="1">
      <alignment/>
    </xf>
    <xf numFmtId="173" fontId="7" fillId="35" borderId="11" xfId="0" applyNumberFormat="1" applyFont="1" applyFill="1" applyBorder="1" applyAlignment="1">
      <alignment/>
    </xf>
    <xf numFmtId="175" fontId="9" fillId="35" borderId="11" xfId="0" applyNumberFormat="1" applyFont="1" applyFill="1" applyBorder="1" applyAlignment="1">
      <alignment/>
    </xf>
    <xf numFmtId="173" fontId="9" fillId="35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1" fillId="35" borderId="0" xfId="0" applyFont="1" applyFill="1" applyAlignment="1">
      <alignment/>
    </xf>
    <xf numFmtId="170" fontId="9" fillId="35" borderId="11" xfId="0" applyNumberFormat="1" applyFont="1" applyFill="1" applyBorder="1" applyAlignment="1">
      <alignment/>
    </xf>
    <xf numFmtId="170" fontId="7" fillId="35" borderId="11" xfId="0" applyNumberFormat="1" applyFont="1" applyFill="1" applyBorder="1" applyAlignment="1">
      <alignment/>
    </xf>
    <xf numFmtId="9" fontId="2" fillId="0" borderId="10" xfId="0" applyNumberFormat="1" applyFont="1" applyFill="1" applyBorder="1" applyAlignment="1" applyProtection="1">
      <alignment horizontal="right" wrapText="1"/>
      <protection/>
    </xf>
    <xf numFmtId="1" fontId="2" fillId="0" borderId="10" xfId="0" applyNumberFormat="1" applyFont="1" applyFill="1" applyBorder="1" applyAlignment="1" applyProtection="1">
      <alignment horizontal="right" wrapText="1"/>
      <protection/>
    </xf>
    <xf numFmtId="169" fontId="0" fillId="33" borderId="0" xfId="0" applyNumberFormat="1" applyFont="1" applyFill="1" applyBorder="1" applyAlignment="1" applyProtection="1">
      <alignment/>
      <protection/>
    </xf>
    <xf numFmtId="172" fontId="7" fillId="35" borderId="11" xfId="0" applyNumberFormat="1" applyFont="1" applyFill="1" applyBorder="1" applyAlignment="1">
      <alignment horizontal="right"/>
    </xf>
    <xf numFmtId="173" fontId="7" fillId="35" borderId="11" xfId="0" applyNumberFormat="1" applyFont="1" applyFill="1" applyBorder="1" applyAlignment="1">
      <alignment horizontal="right"/>
    </xf>
    <xf numFmtId="0" fontId="50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center" wrapText="1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wrapText="1"/>
      <protection/>
    </xf>
    <xf numFmtId="0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4" fillId="37" borderId="13" xfId="0" applyNumberFormat="1" applyFont="1" applyFill="1" applyBorder="1" applyAlignment="1" applyProtection="1">
      <alignment horizontal="center" vertical="center" wrapText="1"/>
      <protection/>
    </xf>
    <xf numFmtId="0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5" xfId="0" applyNumberFormat="1" applyFont="1" applyFill="1" applyBorder="1" applyAlignment="1" applyProtection="1">
      <alignment horizontal="left" vertical="center" wrapText="1"/>
      <protection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5" xfId="0" applyNumberFormat="1" applyFont="1" applyFill="1" applyBorder="1" applyAlignment="1" applyProtection="1">
      <alignment horizontal="left" vertical="center" wrapText="1"/>
      <protection/>
    </xf>
    <xf numFmtId="0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18" xfId="0" applyNumberFormat="1" applyFont="1" applyFill="1" applyBorder="1" applyAlignment="1" applyProtection="1">
      <alignment horizontal="center" vertical="center" wrapText="1"/>
      <protection/>
    </xf>
    <xf numFmtId="0" fontId="4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1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horizontal="center"/>
    </xf>
    <xf numFmtId="0" fontId="51" fillId="37" borderId="0" xfId="0" applyFont="1" applyFill="1" applyBorder="1" applyAlignment="1">
      <alignment horizontal="center" vertical="center" wrapText="1"/>
    </xf>
    <xf numFmtId="0" fontId="51" fillId="37" borderId="20" xfId="0" applyFont="1" applyFill="1" applyBorder="1" applyAlignment="1">
      <alignment horizontal="center" vertical="center" wrapText="1"/>
    </xf>
    <xf numFmtId="0" fontId="52" fillId="33" borderId="0" xfId="0" applyNumberFormat="1" applyFont="1" applyFill="1" applyBorder="1" applyAlignment="1" applyProtection="1">
      <alignment horizontal="left" vertical="center"/>
      <protection/>
    </xf>
    <xf numFmtId="0" fontId="51" fillId="38" borderId="10" xfId="0" applyNumberFormat="1" applyFont="1" applyFill="1" applyBorder="1" applyAlignment="1" applyProtection="1">
      <alignment horizontal="center" vertical="center" wrapText="1"/>
      <protection/>
    </xf>
    <xf numFmtId="0" fontId="51" fillId="38" borderId="0" xfId="0" applyFont="1" applyFill="1" applyBorder="1" applyAlignment="1">
      <alignment horizontal="center" vertical="center" wrapText="1"/>
    </xf>
    <xf numFmtId="0" fontId="51" fillId="38" borderId="21" xfId="0" applyFont="1" applyFill="1" applyBorder="1" applyAlignment="1">
      <alignment horizontal="center" vertical="center" wrapText="1"/>
    </xf>
    <xf numFmtId="0" fontId="51" fillId="38" borderId="22" xfId="0" applyFont="1" applyFill="1" applyBorder="1" applyAlignment="1">
      <alignment horizontal="center" vertical="center" wrapText="1"/>
    </xf>
    <xf numFmtId="0" fontId="51" fillId="38" borderId="23" xfId="0" applyFont="1" applyFill="1" applyBorder="1" applyAlignment="1">
      <alignment horizontal="center" vertical="center" wrapText="1"/>
    </xf>
    <xf numFmtId="0" fontId="51" fillId="38" borderId="24" xfId="0" applyFont="1" applyFill="1" applyBorder="1" applyAlignment="1">
      <alignment horizontal="center"/>
    </xf>
    <xf numFmtId="0" fontId="51" fillId="38" borderId="25" xfId="0" applyNumberFormat="1" applyFont="1" applyFill="1" applyBorder="1" applyAlignment="1" applyProtection="1">
      <alignment horizontal="center" vertical="center" wrapText="1"/>
      <protection/>
    </xf>
    <xf numFmtId="0" fontId="51" fillId="38" borderId="14" xfId="0" applyNumberFormat="1" applyFont="1" applyFill="1" applyBorder="1" applyAlignment="1" applyProtection="1">
      <alignment horizontal="center" vertical="center" wrapText="1"/>
      <protection/>
    </xf>
    <xf numFmtId="0" fontId="51" fillId="38" borderId="15" xfId="0" applyNumberFormat="1" applyFont="1" applyFill="1" applyBorder="1" applyAlignment="1" applyProtection="1">
      <alignment horizontal="center" vertical="center" wrapText="1"/>
      <protection/>
    </xf>
    <xf numFmtId="0" fontId="51" fillId="38" borderId="25" xfId="0" applyNumberFormat="1" applyFont="1" applyFill="1" applyBorder="1" applyAlignment="1" applyProtection="1">
      <alignment horizontal="center" vertical="center" wrapText="1"/>
      <protection/>
    </xf>
    <xf numFmtId="0" fontId="51" fillId="38" borderId="26" xfId="0" applyNumberFormat="1" applyFont="1" applyFill="1" applyBorder="1" applyAlignment="1" applyProtection="1">
      <alignment horizontal="center" vertical="center" wrapText="1"/>
      <protection/>
    </xf>
    <xf numFmtId="0" fontId="53" fillId="33" borderId="0" xfId="0" applyNumberFormat="1" applyFont="1" applyFill="1" applyBorder="1" applyAlignment="1" applyProtection="1">
      <alignment horizontal="center" wrapText="1"/>
      <protection/>
    </xf>
    <xf numFmtId="0" fontId="5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bel.fgov.b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bel.fgov.be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tbel.fgov.be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atbel.fgov.b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tatbel.fgov.b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tatbel.fgov.be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tatbel.fgov.be/" TargetMode="Externa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tatbel.fgov.b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11.00390625" style="1" customWidth="1"/>
    <col min="2" max="2" width="142.8515625" style="1" bestFit="1" customWidth="1"/>
    <col min="3" max="16384" width="9.140625" style="1" customWidth="1"/>
  </cols>
  <sheetData>
    <row r="1" spans="1:10" ht="15.75" customHeight="1">
      <c r="A1" s="54" t="s">
        <v>1</v>
      </c>
      <c r="B1" s="24"/>
      <c r="C1" s="24"/>
      <c r="D1" s="24"/>
      <c r="E1" s="24"/>
      <c r="F1" s="24"/>
      <c r="G1" s="24"/>
      <c r="H1" s="24"/>
      <c r="I1" s="24"/>
      <c r="J1" s="24"/>
    </row>
    <row r="3" ht="13.5" customHeight="1"/>
    <row r="4" spans="1:2" ht="14.25">
      <c r="A4" s="43" t="s">
        <v>2</v>
      </c>
      <c r="B4" s="43" t="s">
        <v>61</v>
      </c>
    </row>
    <row r="5" spans="1:2" ht="14.25">
      <c r="A5" s="2">
        <v>1</v>
      </c>
      <c r="B5" s="8" t="s">
        <v>88</v>
      </c>
    </row>
    <row r="6" spans="1:2" ht="14.25">
      <c r="A6" s="2">
        <v>2</v>
      </c>
      <c r="B6" s="8" t="s">
        <v>89</v>
      </c>
    </row>
    <row r="7" spans="1:2" ht="14.25">
      <c r="A7" s="2">
        <v>3</v>
      </c>
      <c r="B7" s="8" t="s">
        <v>90</v>
      </c>
    </row>
    <row r="8" spans="1:2" ht="14.25">
      <c r="A8" s="2">
        <v>4</v>
      </c>
      <c r="B8" s="8" t="s">
        <v>91</v>
      </c>
    </row>
    <row r="9" spans="1:2" ht="14.25">
      <c r="A9" s="2">
        <v>5</v>
      </c>
      <c r="B9" s="8" t="s">
        <v>92</v>
      </c>
    </row>
    <row r="10" spans="1:2" ht="14.25">
      <c r="A10" s="2">
        <v>6</v>
      </c>
      <c r="B10" s="8" t="s">
        <v>94</v>
      </c>
    </row>
    <row r="11" spans="1:2" ht="14.25">
      <c r="A11" s="2">
        <v>7</v>
      </c>
      <c r="B11" s="8" t="s">
        <v>95</v>
      </c>
    </row>
    <row r="12" spans="1:2" ht="14.25">
      <c r="A12" s="2">
        <v>8</v>
      </c>
      <c r="B12" s="8" t="s">
        <v>84</v>
      </c>
    </row>
    <row r="15" spans="1:10" ht="14.25">
      <c r="A15" s="42" t="s">
        <v>96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4.25">
      <c r="A16" s="25" t="s">
        <v>0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4.25">
      <c r="A17" s="25" t="s">
        <v>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4.25">
      <c r="A18" s="25" t="s">
        <v>1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4.25">
      <c r="A19" s="25" t="s">
        <v>0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4.25">
      <c r="A20" s="25" t="s">
        <v>3</v>
      </c>
      <c r="B20" s="25"/>
      <c r="C20" s="25"/>
      <c r="D20" s="25"/>
      <c r="E20" s="25"/>
      <c r="F20" s="25"/>
      <c r="G20" s="25"/>
      <c r="H20" s="25"/>
      <c r="I20" s="25"/>
      <c r="J20" s="25"/>
    </row>
  </sheetData>
  <sheetProtection/>
  <mergeCells count="7">
    <mergeCell ref="A1:J1"/>
    <mergeCell ref="A19:J19"/>
    <mergeCell ref="A20:J20"/>
    <mergeCell ref="A15:J15"/>
    <mergeCell ref="A16:J16"/>
    <mergeCell ref="A17:J17"/>
    <mergeCell ref="A18:J18"/>
  </mergeCells>
  <hyperlinks>
    <hyperlink ref="A15" r:id="rId1" display="http://statbel.fgov.be/"/>
    <hyperlink ref="A18" location="'Sommaire'!A1" display="'Sommaire'!A1"/>
    <hyperlink ref="A20" location="'Metadata'!A1" display="'Metadata'!A1"/>
    <hyperlink ref="B6" location="'2'!A1" display="Nombre de voyagesen Belgique et à l'étranger selon le mois de l'année, 2016 (en milliers)"/>
    <hyperlink ref="B7" location="'3'!A1" display="Nombre de vacances de 4 nuits et plus selon le principal type d'hébergement, 2016 (en milliers)"/>
    <hyperlink ref="B8" location="'4'!A1" display="Nombre de vacances de 4 nuits et plus selon le principal mode de transport utilisé, 2016 (en milliers)"/>
    <hyperlink ref="B9" location="'5'!A1" display="Nombre de voyages selon le lieu de résidence du voyageur, la durée et le motif du voyage, 2016 (en milliers)"/>
    <hyperlink ref="B10" location="'6'!A1" display="Distribution des voyages selon la provenance du voyageur, la durée et le motif du voyage, 2016 (%)"/>
    <hyperlink ref="B11" location="'7'!A1" display="Distribution des vacances selon le mois de l'année, le lieu de résidence et la destination du voyageur, 2016 (%)"/>
    <hyperlink ref="B5" location="'1'!A1" display="Nombre de voyages selon la destination, la durée et le motif, 2016 (en milliers)"/>
    <hyperlink ref="B12" location="'8'!A1" display="Données internationales : les 15 premières destinations touristiques du monde (2015- 2016)"/>
  </hyperlinks>
  <printOptions/>
  <pageMargins left="0.787401575" right="0.787401575" top="0.984251969" bottom="0.984251969" header="0.5" footer="0.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pane xSplit="1" ySplit="5" topLeftCell="B6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P19" sqref="P19"/>
    </sheetView>
  </sheetViews>
  <sheetFormatPr defaultColWidth="9.140625" defaultRowHeight="15"/>
  <cols>
    <col min="1" max="1" width="35.7109375" style="1" bestFit="1" customWidth="1"/>
    <col min="2" max="7" width="14.28125" style="1" bestFit="1" customWidth="1"/>
    <col min="8" max="16384" width="9.140625" style="1" customWidth="1"/>
  </cols>
  <sheetData>
    <row r="1" spans="1:10" ht="15.75" customHeight="1">
      <c r="A1" s="54" t="s">
        <v>88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>
      <c r="A2" s="54" t="s">
        <v>5</v>
      </c>
      <c r="B2" s="27"/>
      <c r="C2" s="27"/>
      <c r="D2" s="27"/>
      <c r="E2" s="27"/>
      <c r="F2" s="27"/>
      <c r="G2" s="27"/>
      <c r="H2" s="27"/>
      <c r="I2" s="27"/>
      <c r="J2" s="27"/>
    </row>
    <row r="3" ht="13.5" customHeight="1"/>
    <row r="4" spans="1:7" ht="14.25">
      <c r="A4" s="51" t="s">
        <v>14</v>
      </c>
      <c r="B4" s="52" t="s">
        <v>11</v>
      </c>
      <c r="C4" s="29"/>
      <c r="D4" s="30"/>
      <c r="E4" s="52" t="s">
        <v>12</v>
      </c>
      <c r="F4" s="29"/>
      <c r="G4" s="30"/>
    </row>
    <row r="5" spans="1:7" ht="26.25">
      <c r="A5" s="28"/>
      <c r="B5" s="43" t="s">
        <v>15</v>
      </c>
      <c r="C5" s="43" t="s">
        <v>16</v>
      </c>
      <c r="D5" s="43" t="s">
        <v>13</v>
      </c>
      <c r="E5" s="43" t="s">
        <v>15</v>
      </c>
      <c r="F5" s="43" t="s">
        <v>16</v>
      </c>
      <c r="G5" s="43" t="s">
        <v>13</v>
      </c>
    </row>
    <row r="6" spans="1:7" ht="14.25">
      <c r="A6" s="2" t="s">
        <v>17</v>
      </c>
      <c r="B6" s="3">
        <v>6601.746580839949</v>
      </c>
      <c r="C6" s="3">
        <v>948.767271634611</v>
      </c>
      <c r="D6" s="3">
        <v>7550.51385247459</v>
      </c>
      <c r="E6" s="3">
        <v>11552.5156265464</v>
      </c>
      <c r="F6" s="3">
        <v>515.5293764228101</v>
      </c>
      <c r="G6" s="3">
        <v>12068.0450029692</v>
      </c>
    </row>
    <row r="7" spans="1:7" ht="14.25">
      <c r="A7" s="2" t="s">
        <v>18</v>
      </c>
      <c r="B7" s="3">
        <v>6545.25027558836</v>
      </c>
      <c r="C7" s="3">
        <v>876.680822112708</v>
      </c>
      <c r="D7" s="3">
        <v>7421.93109770108</v>
      </c>
      <c r="E7" s="3">
        <v>10111.4507538579</v>
      </c>
      <c r="F7" s="3">
        <v>292.548736316762</v>
      </c>
      <c r="G7" s="3">
        <v>10403.999490174601</v>
      </c>
    </row>
    <row r="8" spans="1:7" ht="14.25">
      <c r="A8" s="2" t="s">
        <v>9</v>
      </c>
      <c r="B8" s="3">
        <v>2208.87136962845</v>
      </c>
      <c r="C8" s="3">
        <v>106.25617379617</v>
      </c>
      <c r="D8" s="3">
        <v>2315.12754342462</v>
      </c>
      <c r="E8" s="3">
        <v>1511.33823760866</v>
      </c>
      <c r="F8" s="3">
        <v>18.6437994129584</v>
      </c>
      <c r="G8" s="3">
        <v>1529.98203702162</v>
      </c>
    </row>
    <row r="9" spans="1:7" ht="14.25">
      <c r="A9" s="2" t="s">
        <v>23</v>
      </c>
      <c r="B9" s="3">
        <v>1247.42231716779</v>
      </c>
      <c r="C9" s="3">
        <v>282.566663495891</v>
      </c>
      <c r="D9" s="3">
        <v>1529.98898066368</v>
      </c>
      <c r="E9" s="3">
        <v>3373.23967953609</v>
      </c>
      <c r="F9" s="3">
        <v>80.0897723541778</v>
      </c>
      <c r="G9" s="3">
        <v>3453.3294518902703</v>
      </c>
    </row>
    <row r="10" spans="1:7" ht="14.25">
      <c r="A10" s="2" t="s">
        <v>25</v>
      </c>
      <c r="B10" s="3">
        <v>1447.81362337366</v>
      </c>
      <c r="C10" s="3">
        <v>66.7905060526733</v>
      </c>
      <c r="D10" s="3">
        <v>1514.60412942633</v>
      </c>
      <c r="E10" s="3">
        <v>429.787931748618</v>
      </c>
      <c r="F10" s="3">
        <v>5.21703368656793</v>
      </c>
      <c r="G10" s="3">
        <v>435.00496543518597</v>
      </c>
    </row>
    <row r="11" spans="1:7" ht="14.25">
      <c r="A11" s="2" t="s">
        <v>20</v>
      </c>
      <c r="B11" s="3">
        <v>745.782222350984</v>
      </c>
      <c r="C11" s="3">
        <v>168.316270638325</v>
      </c>
      <c r="D11" s="3">
        <v>914.098492989309</v>
      </c>
      <c r="E11" s="3">
        <v>311.1037738797</v>
      </c>
      <c r="F11" s="3">
        <v>36.4767190632557</v>
      </c>
      <c r="G11" s="3">
        <v>347.58049294295597</v>
      </c>
    </row>
    <row r="12" spans="1:7" ht="14.25">
      <c r="A12" s="2" t="s">
        <v>22</v>
      </c>
      <c r="B12" s="3">
        <v>202.770334366902</v>
      </c>
      <c r="C12" s="3">
        <v>42.630017465688</v>
      </c>
      <c r="D12" s="3">
        <v>245.40035183259002</v>
      </c>
      <c r="E12" s="3">
        <v>1644.2050672180499</v>
      </c>
      <c r="F12" s="3">
        <v>39.736949936314</v>
      </c>
      <c r="G12" s="3">
        <v>1683.94201715436</v>
      </c>
    </row>
    <row r="13" spans="1:7" ht="14.25">
      <c r="A13" s="2" t="s">
        <v>24</v>
      </c>
      <c r="B13" s="3">
        <v>145.643768405346</v>
      </c>
      <c r="C13" s="3">
        <v>65.3418022675447</v>
      </c>
      <c r="D13" s="3">
        <v>210.98557067289</v>
      </c>
      <c r="E13" s="3">
        <v>815.384181814938</v>
      </c>
      <c r="F13" s="3">
        <v>44.0824399316635</v>
      </c>
      <c r="G13" s="3">
        <v>859.466621746602</v>
      </c>
    </row>
    <row r="14" spans="1:7" ht="14.25">
      <c r="A14" s="2" t="s">
        <v>83</v>
      </c>
      <c r="B14" s="3">
        <v>546.9466402952611</v>
      </c>
      <c r="C14" s="3">
        <v>144.779388396414</v>
      </c>
      <c r="D14" s="3">
        <v>691.726028691676</v>
      </c>
      <c r="E14" s="3">
        <v>2026.39188205184</v>
      </c>
      <c r="F14" s="3">
        <v>68.3020219318248</v>
      </c>
      <c r="G14" s="3">
        <v>2094.69390398367</v>
      </c>
    </row>
    <row r="15" spans="1:7" ht="14.25">
      <c r="A15" s="2" t="s">
        <v>28</v>
      </c>
      <c r="B15" s="3">
        <v>37.008808759245895</v>
      </c>
      <c r="C15" s="3">
        <v>41.9688859179533</v>
      </c>
      <c r="D15" s="3">
        <v>78.9776946771992</v>
      </c>
      <c r="E15" s="3">
        <v>451.008987363612</v>
      </c>
      <c r="F15" s="3">
        <v>26.9447813866953</v>
      </c>
      <c r="G15" s="3">
        <v>477.95376875030803</v>
      </c>
    </row>
    <row r="16" spans="1:7" ht="14.25">
      <c r="A16" s="2" t="s">
        <v>29</v>
      </c>
      <c r="B16" s="3">
        <v>11.2499855601341</v>
      </c>
      <c r="C16" s="3">
        <v>1.42010625229235</v>
      </c>
      <c r="D16" s="3">
        <v>12.670091812426401</v>
      </c>
      <c r="E16" s="3">
        <v>369.988774177699</v>
      </c>
      <c r="F16" s="3">
        <v>33.3044734801895</v>
      </c>
      <c r="G16" s="3">
        <v>403.29324765788897</v>
      </c>
    </row>
    <row r="17" spans="1:7" ht="14.25">
      <c r="A17" s="2" t="s">
        <v>30</v>
      </c>
      <c r="B17" s="3">
        <v>4.7181716649906305</v>
      </c>
      <c r="C17" s="3">
        <v>9.12551464832754</v>
      </c>
      <c r="D17" s="3">
        <v>13.8436863133181</v>
      </c>
      <c r="E17" s="3">
        <v>191.322946876764</v>
      </c>
      <c r="F17" s="3">
        <v>69.3088801584656</v>
      </c>
      <c r="G17" s="3">
        <v>260.63182703522904</v>
      </c>
    </row>
    <row r="18" spans="1:7" ht="14.25">
      <c r="A18" s="2" t="s">
        <v>31</v>
      </c>
      <c r="B18" s="3">
        <v>3.51933926722594</v>
      </c>
      <c r="C18" s="3" t="s">
        <v>4</v>
      </c>
      <c r="D18" s="3">
        <v>3.51933926722594</v>
      </c>
      <c r="E18" s="3">
        <v>133.008028289108</v>
      </c>
      <c r="F18" s="3">
        <v>21.4683910727598</v>
      </c>
      <c r="G18" s="3">
        <v>154.476419361868</v>
      </c>
    </row>
    <row r="19" spans="1:7" ht="14.25">
      <c r="A19" s="2" t="s">
        <v>32</v>
      </c>
      <c r="B19" s="3" t="s">
        <v>4</v>
      </c>
      <c r="C19" s="3">
        <v>19.5719427033307</v>
      </c>
      <c r="D19" s="3">
        <v>19.5719427033307</v>
      </c>
      <c r="E19" s="3">
        <v>264.02265743288103</v>
      </c>
      <c r="F19" s="3">
        <v>70.3932491231881</v>
      </c>
      <c r="G19" s="3">
        <v>334.415906556069</v>
      </c>
    </row>
    <row r="20" spans="1:7" ht="14.25">
      <c r="A20" s="2" t="s">
        <v>33</v>
      </c>
      <c r="B20" s="3" t="s">
        <v>4</v>
      </c>
      <c r="C20" s="3" t="s">
        <v>4</v>
      </c>
      <c r="D20" s="3" t="s">
        <v>4</v>
      </c>
      <c r="E20" s="3">
        <v>31.7134785484098</v>
      </c>
      <c r="F20" s="3">
        <v>1.56086488474917</v>
      </c>
      <c r="G20" s="3">
        <v>33.274343433159004</v>
      </c>
    </row>
    <row r="21" ht="13.5" customHeight="1"/>
    <row r="22" spans="1:10" ht="12.75" customHeight="1">
      <c r="A22" s="42" t="s">
        <v>96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.75" customHeight="1">
      <c r="A23" s="25" t="s">
        <v>10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2.75" customHeight="1">
      <c r="A24" s="25" t="s">
        <v>3</v>
      </c>
      <c r="B24" s="25"/>
      <c r="C24" s="25"/>
      <c r="D24" s="25"/>
      <c r="E24" s="25"/>
      <c r="F24" s="25"/>
      <c r="G24" s="25"/>
      <c r="H24" s="25"/>
      <c r="I24" s="25"/>
      <c r="J24" s="25"/>
    </row>
    <row r="25" ht="13.5" customHeight="1">
      <c r="D25" s="20"/>
    </row>
  </sheetData>
  <sheetProtection/>
  <mergeCells count="8">
    <mergeCell ref="A23:J23"/>
    <mergeCell ref="A24:J24"/>
    <mergeCell ref="A1:J1"/>
    <mergeCell ref="A2:J2"/>
    <mergeCell ref="A4:A5"/>
    <mergeCell ref="B4:D4"/>
    <mergeCell ref="E4:G4"/>
    <mergeCell ref="A22:J22"/>
  </mergeCells>
  <hyperlinks>
    <hyperlink ref="A22" r:id="rId1" display="http://statbel.fgov.be/"/>
    <hyperlink ref="A23" location="'Sommaire_2016'!A1" display="'Sommaire_2016'!A1"/>
    <hyperlink ref="A24" location="'Metadata'!A1" display="'Metadata'!A1"/>
  </hyperlinks>
  <printOptions/>
  <pageMargins left="0.787401575" right="0.787401575" top="0.984251969" bottom="0.984251969" header="0.5" footer="0.5"/>
  <pageSetup fitToHeight="1" fitToWidth="1"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5" topLeftCell="D6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P19" sqref="P19"/>
    </sheetView>
  </sheetViews>
  <sheetFormatPr defaultColWidth="9.140625" defaultRowHeight="15"/>
  <cols>
    <col min="1" max="1" width="35.7109375" style="1" bestFit="1" customWidth="1"/>
    <col min="2" max="3" width="14.7109375" style="1" customWidth="1"/>
    <col min="4" max="8" width="14.28125" style="1" bestFit="1" customWidth="1"/>
    <col min="9" max="16384" width="9.140625" style="1" customWidth="1"/>
  </cols>
  <sheetData>
    <row r="1" spans="1:10" ht="15.75" customHeight="1">
      <c r="A1" s="54" t="s">
        <v>93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>
      <c r="A2" s="54" t="s">
        <v>5</v>
      </c>
      <c r="B2" s="27"/>
      <c r="C2" s="27"/>
      <c r="D2" s="27"/>
      <c r="E2" s="27"/>
      <c r="F2" s="27"/>
      <c r="G2" s="27"/>
      <c r="H2" s="27"/>
      <c r="I2" s="27"/>
      <c r="J2" s="27"/>
    </row>
    <row r="3" ht="13.5" customHeight="1"/>
    <row r="4" spans="1:8" ht="14.25">
      <c r="A4" s="53" t="s">
        <v>34</v>
      </c>
      <c r="B4" s="35"/>
      <c r="C4" s="52" t="s">
        <v>11</v>
      </c>
      <c r="D4" s="29"/>
      <c r="E4" s="30"/>
      <c r="F4" s="52" t="s">
        <v>12</v>
      </c>
      <c r="G4" s="29"/>
      <c r="H4" s="30"/>
    </row>
    <row r="5" spans="1:8" ht="26.25">
      <c r="A5" s="36"/>
      <c r="B5" s="37"/>
      <c r="C5" s="43" t="s">
        <v>15</v>
      </c>
      <c r="D5" s="43" t="s">
        <v>16</v>
      </c>
      <c r="E5" s="43" t="s">
        <v>13</v>
      </c>
      <c r="F5" s="43" t="s">
        <v>15</v>
      </c>
      <c r="G5" s="43" t="s">
        <v>16</v>
      </c>
      <c r="H5" s="43" t="s">
        <v>13</v>
      </c>
    </row>
    <row r="6" spans="1:8" ht="14.25">
      <c r="A6" s="31" t="s">
        <v>87</v>
      </c>
      <c r="B6" s="2" t="s">
        <v>36</v>
      </c>
      <c r="C6" s="3">
        <v>102.690641486535</v>
      </c>
      <c r="D6" s="3">
        <v>10.3291004306507</v>
      </c>
      <c r="E6" s="3">
        <v>113.019741917186</v>
      </c>
      <c r="F6" s="3">
        <v>23.3137451324936</v>
      </c>
      <c r="G6" s="3">
        <v>8.59075183404581</v>
      </c>
      <c r="H6" s="3">
        <v>31.904496966539398</v>
      </c>
    </row>
    <row r="7" spans="1:8" ht="14.25">
      <c r="A7" s="32"/>
      <c r="B7" s="2" t="s">
        <v>37</v>
      </c>
      <c r="C7" s="3">
        <v>157.97682085873998</v>
      </c>
      <c r="D7" s="3">
        <v>9.715203657325539</v>
      </c>
      <c r="E7" s="3">
        <v>167.692024516066</v>
      </c>
      <c r="F7" s="3">
        <v>81.8539449663845</v>
      </c>
      <c r="G7" s="3">
        <v>0.7606206270779821</v>
      </c>
      <c r="H7" s="3">
        <v>82.6145655934625</v>
      </c>
    </row>
    <row r="8" spans="1:8" ht="14.25">
      <c r="A8" s="32"/>
      <c r="B8" s="2" t="s">
        <v>38</v>
      </c>
      <c r="C8" s="3">
        <v>264.20219353622196</v>
      </c>
      <c r="D8" s="3">
        <v>9.21414321769709</v>
      </c>
      <c r="E8" s="3">
        <v>273.41633675391904</v>
      </c>
      <c r="F8" s="3">
        <v>142.426675106979</v>
      </c>
      <c r="G8" s="3">
        <v>2.37759006174078</v>
      </c>
      <c r="H8" s="3">
        <v>144.80426516871898</v>
      </c>
    </row>
    <row r="9" spans="1:8" ht="14.25">
      <c r="A9" s="32"/>
      <c r="B9" s="2" t="s">
        <v>39</v>
      </c>
      <c r="C9" s="3">
        <v>180.735512513811</v>
      </c>
      <c r="D9" s="3">
        <v>17.1792893633164</v>
      </c>
      <c r="E9" s="3">
        <v>197.914801877127</v>
      </c>
      <c r="F9" s="3">
        <v>115.18908360568099</v>
      </c>
      <c r="G9" s="3">
        <v>0.927987056926061</v>
      </c>
      <c r="H9" s="3">
        <v>116.117070662607</v>
      </c>
    </row>
    <row r="10" spans="1:8" ht="14.25">
      <c r="A10" s="32"/>
      <c r="B10" s="2" t="s">
        <v>40</v>
      </c>
      <c r="C10" s="3">
        <v>277.634210721898</v>
      </c>
      <c r="D10" s="3">
        <v>9.89455139165186</v>
      </c>
      <c r="E10" s="3">
        <v>287.52876211355</v>
      </c>
      <c r="F10" s="3">
        <v>77.36768536676921</v>
      </c>
      <c r="G10" s="3">
        <v>2.06935307319</v>
      </c>
      <c r="H10" s="3">
        <v>79.4370384399592</v>
      </c>
    </row>
    <row r="11" spans="1:8" ht="14.25">
      <c r="A11" s="32"/>
      <c r="B11" s="2" t="s">
        <v>41</v>
      </c>
      <c r="C11" s="3">
        <v>156.476154322847</v>
      </c>
      <c r="D11" s="3">
        <v>7.25606927957042</v>
      </c>
      <c r="E11" s="3">
        <v>163.732223602417</v>
      </c>
      <c r="F11" s="3">
        <v>67.61318064569521</v>
      </c>
      <c r="G11" s="3" t="s">
        <v>4</v>
      </c>
      <c r="H11" s="3">
        <v>67.61318064569521</v>
      </c>
    </row>
    <row r="12" spans="1:8" ht="14.25">
      <c r="A12" s="32"/>
      <c r="B12" s="2" t="s">
        <v>42</v>
      </c>
      <c r="C12" s="3">
        <v>236.028158490342</v>
      </c>
      <c r="D12" s="3">
        <v>5.644599874378461</v>
      </c>
      <c r="E12" s="3">
        <v>241.67275836472</v>
      </c>
      <c r="F12" s="3">
        <v>413.176377244776</v>
      </c>
      <c r="G12" s="3" t="s">
        <v>4</v>
      </c>
      <c r="H12" s="3">
        <v>413.176377244776</v>
      </c>
    </row>
    <row r="13" spans="1:8" ht="14.25">
      <c r="A13" s="32"/>
      <c r="B13" s="2" t="s">
        <v>43</v>
      </c>
      <c r="C13" s="3">
        <v>232.188256187146</v>
      </c>
      <c r="D13" s="3" t="s">
        <v>4</v>
      </c>
      <c r="E13" s="3">
        <v>232.188256187146</v>
      </c>
      <c r="F13" s="3">
        <v>315.979860404901</v>
      </c>
      <c r="G13" s="3" t="s">
        <v>4</v>
      </c>
      <c r="H13" s="3">
        <v>315.979860404901</v>
      </c>
    </row>
    <row r="14" spans="1:8" ht="14.25">
      <c r="A14" s="32"/>
      <c r="B14" s="2" t="s">
        <v>44</v>
      </c>
      <c r="C14" s="3">
        <v>156.22285491686299</v>
      </c>
      <c r="D14" s="3">
        <v>19.4102256989901</v>
      </c>
      <c r="E14" s="3">
        <v>175.63308061585298</v>
      </c>
      <c r="F14" s="3">
        <v>74.68110304814441</v>
      </c>
      <c r="G14" s="3">
        <v>0.850594674228741</v>
      </c>
      <c r="H14" s="3">
        <v>75.5316977223731</v>
      </c>
    </row>
    <row r="15" spans="1:8" ht="14.25">
      <c r="A15" s="32"/>
      <c r="B15" s="2" t="s">
        <v>45</v>
      </c>
      <c r="C15" s="3">
        <v>159.956276040667</v>
      </c>
      <c r="D15" s="3">
        <v>12.2529394262774</v>
      </c>
      <c r="E15" s="3">
        <v>172.20921546694402</v>
      </c>
      <c r="F15" s="3">
        <v>75.6593063038986</v>
      </c>
      <c r="G15" s="3">
        <v>1.53345104287454</v>
      </c>
      <c r="H15" s="3">
        <v>77.1927573467732</v>
      </c>
    </row>
    <row r="16" spans="1:8" ht="14.25">
      <c r="A16" s="32"/>
      <c r="B16" s="2" t="s">
        <v>46</v>
      </c>
      <c r="C16" s="3">
        <v>112.291445492492</v>
      </c>
      <c r="D16" s="3" t="s">
        <v>4</v>
      </c>
      <c r="E16" s="3">
        <v>112.291445492492</v>
      </c>
      <c r="F16" s="3">
        <v>24.098159575522498</v>
      </c>
      <c r="G16" s="3">
        <v>1.53345104287454</v>
      </c>
      <c r="H16" s="3">
        <v>25.631610618397</v>
      </c>
    </row>
    <row r="17" spans="1:8" ht="14.25">
      <c r="A17" s="32"/>
      <c r="B17" s="2" t="s">
        <v>47</v>
      </c>
      <c r="C17" s="3">
        <v>172.468845060887</v>
      </c>
      <c r="D17" s="3">
        <v>5.360051456312149</v>
      </c>
      <c r="E17" s="3">
        <v>177.82889651719898</v>
      </c>
      <c r="F17" s="3">
        <v>99.97911620741971</v>
      </c>
      <c r="G17" s="3" t="s">
        <v>4</v>
      </c>
      <c r="H17" s="3">
        <v>99.97911620741971</v>
      </c>
    </row>
    <row r="18" spans="1:8" ht="14.25">
      <c r="A18" s="33"/>
      <c r="B18" s="2" t="s">
        <v>13</v>
      </c>
      <c r="C18" s="3">
        <v>2208.87136962845</v>
      </c>
      <c r="D18" s="3">
        <v>106.25617379617</v>
      </c>
      <c r="E18" s="3">
        <v>2315.12754342462</v>
      </c>
      <c r="F18" s="3">
        <v>1511.33823760866</v>
      </c>
      <c r="G18" s="3">
        <v>18.6437994129584</v>
      </c>
      <c r="H18" s="3">
        <v>1529.98203702162</v>
      </c>
    </row>
    <row r="19" spans="1:8" ht="14.25">
      <c r="A19" s="34" t="s">
        <v>48</v>
      </c>
      <c r="B19" s="2" t="s">
        <v>36</v>
      </c>
      <c r="C19" s="3">
        <v>223.604706768275</v>
      </c>
      <c r="D19" s="3">
        <v>57.0965624934666</v>
      </c>
      <c r="E19" s="3">
        <v>280.701269261742</v>
      </c>
      <c r="F19" s="3">
        <v>306.96895239176604</v>
      </c>
      <c r="G19" s="3">
        <v>58.167475651278004</v>
      </c>
      <c r="H19" s="3">
        <v>365.136428043044</v>
      </c>
    </row>
    <row r="20" spans="1:8" ht="14.25">
      <c r="A20" s="32"/>
      <c r="B20" s="2" t="s">
        <v>37</v>
      </c>
      <c r="C20" s="3">
        <v>357.298671043738</v>
      </c>
      <c r="D20" s="3">
        <v>60.8411837215984</v>
      </c>
      <c r="E20" s="3">
        <v>418.139854765336</v>
      </c>
      <c r="F20" s="3">
        <v>507.745134381768</v>
      </c>
      <c r="G20" s="3">
        <v>54.5743540237822</v>
      </c>
      <c r="H20" s="3">
        <v>562.31948840555</v>
      </c>
    </row>
    <row r="21" spans="1:8" ht="14.25">
      <c r="A21" s="32"/>
      <c r="B21" s="2" t="s">
        <v>38</v>
      </c>
      <c r="C21" s="3">
        <v>415.70426414976004</v>
      </c>
      <c r="D21" s="3">
        <v>106.50980819712801</v>
      </c>
      <c r="E21" s="3">
        <v>522.214072346889</v>
      </c>
      <c r="F21" s="3">
        <v>866.711106584948</v>
      </c>
      <c r="G21" s="3">
        <v>36.0366295990228</v>
      </c>
      <c r="H21" s="3">
        <v>902.74773618397</v>
      </c>
    </row>
    <row r="22" spans="1:8" ht="14.25">
      <c r="A22" s="32"/>
      <c r="B22" s="2" t="s">
        <v>39</v>
      </c>
      <c r="C22" s="3">
        <v>409.488224681137</v>
      </c>
      <c r="D22" s="3">
        <v>73.5719647522177</v>
      </c>
      <c r="E22" s="3">
        <v>483.060189433355</v>
      </c>
      <c r="F22" s="3">
        <v>614.5950261211809</v>
      </c>
      <c r="G22" s="3">
        <v>58.3594692358215</v>
      </c>
      <c r="H22" s="3">
        <v>672.954495357003</v>
      </c>
    </row>
    <row r="23" spans="1:8" ht="14.25">
      <c r="A23" s="32"/>
      <c r="B23" s="2" t="s">
        <v>40</v>
      </c>
      <c r="C23" s="3">
        <v>417.107598532416</v>
      </c>
      <c r="D23" s="3">
        <v>99.1202665421351</v>
      </c>
      <c r="E23" s="3">
        <v>516.227865074551</v>
      </c>
      <c r="F23" s="3">
        <v>572.660632777633</v>
      </c>
      <c r="G23" s="3">
        <v>63.6747260933139</v>
      </c>
      <c r="H23" s="3">
        <v>636.3353588709471</v>
      </c>
    </row>
    <row r="24" spans="1:8" ht="14.25">
      <c r="A24" s="32"/>
      <c r="B24" s="2" t="s">
        <v>41</v>
      </c>
      <c r="C24" s="3">
        <v>362.40967717963997</v>
      </c>
      <c r="D24" s="3">
        <v>70.86279520398111</v>
      </c>
      <c r="E24" s="3">
        <v>433.272472383621</v>
      </c>
      <c r="F24" s="3">
        <v>802.530053248772</v>
      </c>
      <c r="G24" s="3">
        <v>27.3231498251226</v>
      </c>
      <c r="H24" s="3">
        <v>829.8532030738941</v>
      </c>
    </row>
    <row r="25" spans="1:8" ht="14.25">
      <c r="A25" s="32"/>
      <c r="B25" s="2" t="s">
        <v>42</v>
      </c>
      <c r="C25" s="3">
        <v>419.109809398314</v>
      </c>
      <c r="D25" s="3">
        <v>42.3075346321788</v>
      </c>
      <c r="E25" s="3">
        <v>461.417344030493</v>
      </c>
      <c r="F25" s="3">
        <v>3059.1256066418996</v>
      </c>
      <c r="G25" s="3">
        <v>34.166210262605496</v>
      </c>
      <c r="H25" s="3">
        <v>3093.2918169045</v>
      </c>
    </row>
    <row r="26" spans="1:8" ht="14.25">
      <c r="A26" s="32"/>
      <c r="B26" s="2" t="s">
        <v>43</v>
      </c>
      <c r="C26" s="3">
        <v>387.242065755718</v>
      </c>
      <c r="D26" s="3">
        <v>22.0464716749006</v>
      </c>
      <c r="E26" s="3">
        <v>409.288537430618</v>
      </c>
      <c r="F26" s="3">
        <v>1414.45496461293</v>
      </c>
      <c r="G26" s="3">
        <v>16.9566535747339</v>
      </c>
      <c r="H26" s="3">
        <v>1431.41161818766</v>
      </c>
    </row>
    <row r="27" spans="1:8" ht="14.25">
      <c r="A27" s="32"/>
      <c r="B27" s="2" t="s">
        <v>44</v>
      </c>
      <c r="C27" s="3">
        <v>300.296787437721</v>
      </c>
      <c r="D27" s="3">
        <v>61.0661007275167</v>
      </c>
      <c r="E27" s="3">
        <v>361.362888165238</v>
      </c>
      <c r="F27" s="3">
        <v>812.0545744823891</v>
      </c>
      <c r="G27" s="3">
        <v>50.886988263711295</v>
      </c>
      <c r="H27" s="3">
        <v>862.9415627461</v>
      </c>
    </row>
    <row r="28" spans="1:8" ht="14.25">
      <c r="A28" s="32"/>
      <c r="B28" s="2" t="s">
        <v>45</v>
      </c>
      <c r="C28" s="3">
        <v>316.27905570024603</v>
      </c>
      <c r="D28" s="3">
        <v>115.477781000185</v>
      </c>
      <c r="E28" s="3">
        <v>431.756836700431</v>
      </c>
      <c r="F28" s="3">
        <v>501.490663311522</v>
      </c>
      <c r="G28" s="3">
        <v>62.011124212081</v>
      </c>
      <c r="H28" s="3">
        <v>563.501787523603</v>
      </c>
    </row>
    <row r="29" spans="1:8" ht="14.25">
      <c r="A29" s="32"/>
      <c r="B29" s="2" t="s">
        <v>46</v>
      </c>
      <c r="C29" s="3">
        <v>350.294610574261</v>
      </c>
      <c r="D29" s="3">
        <v>60.4862831344502</v>
      </c>
      <c r="E29" s="3">
        <v>410.780893708711</v>
      </c>
      <c r="F29" s="3">
        <v>254.969123826457</v>
      </c>
      <c r="G29" s="3">
        <v>22.232652484314</v>
      </c>
      <c r="H29" s="3">
        <v>277.201776310771</v>
      </c>
    </row>
    <row r="30" spans="1:8" ht="14.25">
      <c r="A30" s="32"/>
      <c r="B30" s="2" t="s">
        <v>47</v>
      </c>
      <c r="C30" s="3">
        <v>434.03973999031</v>
      </c>
      <c r="D30" s="3">
        <v>73.1243457586825</v>
      </c>
      <c r="E30" s="3">
        <v>507.164085748993</v>
      </c>
      <c r="F30" s="3">
        <v>327.871550556432</v>
      </c>
      <c r="G30" s="3">
        <v>12.4961437840646</v>
      </c>
      <c r="H30" s="3">
        <v>340.367694340497</v>
      </c>
    </row>
    <row r="31" spans="1:8" ht="14.25">
      <c r="A31" s="33"/>
      <c r="B31" s="2" t="s">
        <v>13</v>
      </c>
      <c r="C31" s="3">
        <v>4392.87521121154</v>
      </c>
      <c r="D31" s="3">
        <v>842.511097838442</v>
      </c>
      <c r="E31" s="3">
        <v>5235.38630904998</v>
      </c>
      <c r="F31" s="3">
        <v>10041.1773889377</v>
      </c>
      <c r="G31" s="3">
        <v>496.885577009851</v>
      </c>
      <c r="H31" s="3">
        <v>10538.0629659475</v>
      </c>
    </row>
    <row r="32" ht="13.5" customHeight="1"/>
    <row r="33" spans="1:10" ht="12.75" customHeight="1">
      <c r="A33" s="42" t="s">
        <v>96</v>
      </c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2.75" customHeight="1">
      <c r="A34" s="25" t="s">
        <v>10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2.75" customHeight="1">
      <c r="A35" s="25" t="s">
        <v>3</v>
      </c>
      <c r="B35" s="25"/>
      <c r="C35" s="25"/>
      <c r="D35" s="25"/>
      <c r="E35" s="25"/>
      <c r="F35" s="25"/>
      <c r="G35" s="25"/>
      <c r="H35" s="25"/>
      <c r="I35" s="25"/>
      <c r="J35" s="25"/>
    </row>
    <row r="36" ht="13.5" customHeight="1"/>
  </sheetData>
  <sheetProtection/>
  <mergeCells count="10">
    <mergeCell ref="A6:A18"/>
    <mergeCell ref="A19:A31"/>
    <mergeCell ref="A33:J33"/>
    <mergeCell ref="A34:J34"/>
    <mergeCell ref="A35:J35"/>
    <mergeCell ref="A1:J1"/>
    <mergeCell ref="A2:J2"/>
    <mergeCell ref="A4:B5"/>
    <mergeCell ref="C4:E4"/>
    <mergeCell ref="F4:H4"/>
  </mergeCells>
  <hyperlinks>
    <hyperlink ref="A33" r:id="rId1" display="http://statbel.fgov.be/"/>
    <hyperlink ref="A34" location="'Sommaire_2016'!A1" display="'Sommaire_2016'!A1"/>
    <hyperlink ref="A35" location="'Metadata'!A1" display="'Metadata'!A1"/>
  </hyperlinks>
  <printOptions/>
  <pageMargins left="0.787401575" right="0.787401575" top="0.984251969" bottom="0.984251969" header="0.5" footer="0.5"/>
  <pageSetup fitToHeight="1" fitToWidth="1" horizontalDpi="300" verticalDpi="3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pane xSplit="1" ySplit="4" topLeftCell="B6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P19" sqref="P19"/>
    </sheetView>
  </sheetViews>
  <sheetFormatPr defaultColWidth="9.140625" defaultRowHeight="15"/>
  <cols>
    <col min="1" max="1" width="35.7109375" style="1" bestFit="1" customWidth="1"/>
    <col min="2" max="8" width="14.28125" style="1" bestFit="1" customWidth="1"/>
    <col min="9" max="16384" width="9.140625" style="1" customWidth="1"/>
  </cols>
  <sheetData>
    <row r="1" spans="1:10" ht="31.5" customHeight="1">
      <c r="A1" s="54" t="s">
        <v>90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>
      <c r="A2" s="54" t="s">
        <v>5</v>
      </c>
      <c r="B2" s="27"/>
      <c r="C2" s="27"/>
      <c r="D2" s="27"/>
      <c r="E2" s="27"/>
      <c r="F2" s="27"/>
      <c r="G2" s="27"/>
      <c r="H2" s="27"/>
      <c r="I2" s="27"/>
      <c r="J2" s="27"/>
    </row>
    <row r="3" ht="13.5" customHeight="1"/>
    <row r="4" spans="1:8" ht="92.25">
      <c r="A4" s="43" t="s">
        <v>14</v>
      </c>
      <c r="B4" s="43" t="s">
        <v>49</v>
      </c>
      <c r="C4" s="43" t="s">
        <v>50</v>
      </c>
      <c r="D4" s="43" t="s">
        <v>51</v>
      </c>
      <c r="E4" s="43" t="s">
        <v>52</v>
      </c>
      <c r="F4" s="43" t="s">
        <v>53</v>
      </c>
      <c r="G4" s="43" t="s">
        <v>54</v>
      </c>
      <c r="H4" s="43" t="s">
        <v>13</v>
      </c>
    </row>
    <row r="5" spans="1:8" ht="14.25">
      <c r="A5" s="2" t="s">
        <v>17</v>
      </c>
      <c r="B5" s="3">
        <v>4509.20713581096</v>
      </c>
      <c r="C5" s="3">
        <v>725.2401227275759</v>
      </c>
      <c r="D5" s="3">
        <v>3826.92862714718</v>
      </c>
      <c r="E5" s="3">
        <v>467.595303978384</v>
      </c>
      <c r="F5" s="3">
        <v>1900.79589461717</v>
      </c>
      <c r="G5" s="3">
        <v>122.74854226509501</v>
      </c>
      <c r="H5" s="3">
        <v>11552.5156265464</v>
      </c>
    </row>
    <row r="6" spans="1:8" ht="14.25">
      <c r="A6" s="2" t="s">
        <v>18</v>
      </c>
      <c r="B6" s="3">
        <v>3769.5356133317396</v>
      </c>
      <c r="C6" s="3">
        <v>710.794472764182</v>
      </c>
      <c r="D6" s="3">
        <v>3647.96094866749</v>
      </c>
      <c r="E6" s="3">
        <v>393.30351982668896</v>
      </c>
      <c r="F6" s="3">
        <v>1473.51267718662</v>
      </c>
      <c r="G6" s="3">
        <v>116.34352208117599</v>
      </c>
      <c r="H6" s="3">
        <v>10111.4507538579</v>
      </c>
    </row>
    <row r="7" spans="1:8" ht="14.25">
      <c r="A7" s="2" t="s">
        <v>9</v>
      </c>
      <c r="B7" s="3">
        <v>203.196979124189</v>
      </c>
      <c r="C7" s="3">
        <v>87.5935441081293</v>
      </c>
      <c r="D7" s="3">
        <v>822.1320974839349</v>
      </c>
      <c r="E7" s="3">
        <v>105.491648047543</v>
      </c>
      <c r="F7" s="3">
        <v>256.240349617228</v>
      </c>
      <c r="G7" s="3">
        <v>36.6836192276416</v>
      </c>
      <c r="H7" s="3">
        <v>1511.33823760866</v>
      </c>
    </row>
    <row r="8" spans="1:8" ht="14.25">
      <c r="A8" s="2" t="s">
        <v>23</v>
      </c>
      <c r="B8" s="3">
        <v>771.3245169541941</v>
      </c>
      <c r="C8" s="3">
        <v>400.75116007853995</v>
      </c>
      <c r="D8" s="3">
        <v>1528.5900127965</v>
      </c>
      <c r="E8" s="3">
        <v>167.964982768608</v>
      </c>
      <c r="F8" s="3">
        <v>469.772730625511</v>
      </c>
      <c r="G8" s="3">
        <v>34.836276312734995</v>
      </c>
      <c r="H8" s="3">
        <v>3373.23967953609</v>
      </c>
    </row>
    <row r="9" spans="1:8" ht="14.25">
      <c r="A9" s="2" t="s">
        <v>25</v>
      </c>
      <c r="B9" s="3">
        <v>83.8872919189279</v>
      </c>
      <c r="C9" s="3">
        <v>45.096765639271304</v>
      </c>
      <c r="D9" s="3">
        <v>264.424768186072</v>
      </c>
      <c r="E9" s="3" t="s">
        <v>4</v>
      </c>
      <c r="F9" s="3">
        <v>36.3791060043473</v>
      </c>
      <c r="G9" s="3" t="s">
        <v>4</v>
      </c>
      <c r="H9" s="3">
        <v>429.787931748618</v>
      </c>
    </row>
    <row r="10" spans="1:8" ht="14.25">
      <c r="A10" s="2" t="s">
        <v>20</v>
      </c>
      <c r="B10" s="3">
        <v>157.73469685518</v>
      </c>
      <c r="C10" s="3">
        <v>54.941823202383205</v>
      </c>
      <c r="D10" s="3">
        <v>46.1070271174787</v>
      </c>
      <c r="E10" s="3">
        <v>5.42170092893913</v>
      </c>
      <c r="F10" s="3">
        <v>45.1198658597366</v>
      </c>
      <c r="G10" s="3">
        <v>1.77865991598188</v>
      </c>
      <c r="H10" s="3">
        <v>311.1037738797</v>
      </c>
    </row>
    <row r="11" spans="1:8" ht="14.25">
      <c r="A11" s="2" t="s">
        <v>22</v>
      </c>
      <c r="B11" s="3">
        <v>901.55339237218</v>
      </c>
      <c r="C11" s="3">
        <v>38.6304995171918</v>
      </c>
      <c r="D11" s="3">
        <v>380.118244897059</v>
      </c>
      <c r="E11" s="3">
        <v>66.0930337299765</v>
      </c>
      <c r="F11" s="3">
        <v>242.934314260748</v>
      </c>
      <c r="G11" s="3">
        <v>14.8755824408947</v>
      </c>
      <c r="H11" s="3">
        <v>1644.2050672180499</v>
      </c>
    </row>
    <row r="12" spans="1:8" ht="14.25">
      <c r="A12" s="2" t="s">
        <v>24</v>
      </c>
      <c r="B12" s="3">
        <v>393.99776080146796</v>
      </c>
      <c r="C12" s="3">
        <v>39.764125296837</v>
      </c>
      <c r="D12" s="3">
        <v>219.897190023242</v>
      </c>
      <c r="E12" s="3">
        <v>3.4104375524213904</v>
      </c>
      <c r="F12" s="3">
        <v>158.04740970638798</v>
      </c>
      <c r="G12" s="3">
        <v>0.26725843458189</v>
      </c>
      <c r="H12" s="3">
        <v>815.384181814938</v>
      </c>
    </row>
    <row r="13" spans="1:8" ht="14.25">
      <c r="A13" s="2" t="s">
        <v>83</v>
      </c>
      <c r="B13" s="3">
        <v>1257.84097530559</v>
      </c>
      <c r="C13" s="3">
        <v>44.016554921829794</v>
      </c>
      <c r="D13" s="3">
        <v>386.691608163208</v>
      </c>
      <c r="E13" s="3">
        <v>44.9217167992012</v>
      </c>
      <c r="F13" s="3">
        <v>265.018901112665</v>
      </c>
      <c r="G13" s="3">
        <v>27.9021257493415</v>
      </c>
      <c r="H13" s="3">
        <v>2026.39188205184</v>
      </c>
    </row>
    <row r="14" spans="1:8" ht="14.25">
      <c r="A14" s="2" t="s">
        <v>28</v>
      </c>
      <c r="B14" s="3">
        <v>205.730170234166</v>
      </c>
      <c r="C14" s="3">
        <v>7.27356728974158</v>
      </c>
      <c r="D14" s="3">
        <v>75.5347136254999</v>
      </c>
      <c r="E14" s="3">
        <v>60.448308749903106</v>
      </c>
      <c r="F14" s="3">
        <v>98.2222426096143</v>
      </c>
      <c r="G14" s="3">
        <v>3.79998485468739</v>
      </c>
      <c r="H14" s="3">
        <v>451.008987363612</v>
      </c>
    </row>
    <row r="15" spans="1:8" ht="14.25">
      <c r="A15" s="2" t="s">
        <v>29</v>
      </c>
      <c r="B15" s="3">
        <v>156.744901470713</v>
      </c>
      <c r="C15" s="3">
        <v>0.626352357677945</v>
      </c>
      <c r="D15" s="3">
        <v>26.911770561528503</v>
      </c>
      <c r="E15" s="3">
        <v>13.8434754017912</v>
      </c>
      <c r="F15" s="3">
        <v>171.862274385988</v>
      </c>
      <c r="G15" s="3" t="s">
        <v>4</v>
      </c>
      <c r="H15" s="3">
        <v>369.988774177699</v>
      </c>
    </row>
    <row r="16" spans="1:8" ht="14.25">
      <c r="A16" s="2" t="s">
        <v>30</v>
      </c>
      <c r="B16" s="3">
        <v>121.015854448792</v>
      </c>
      <c r="C16" s="3">
        <v>1.99984405704953</v>
      </c>
      <c r="D16" s="3">
        <v>15.058368016705899</v>
      </c>
      <c r="E16" s="3" t="s">
        <v>4</v>
      </c>
      <c r="F16" s="3">
        <v>53.2488803542158</v>
      </c>
      <c r="G16" s="3" t="s">
        <v>4</v>
      </c>
      <c r="H16" s="3">
        <v>191.322946876764</v>
      </c>
    </row>
    <row r="17" spans="1:8" ht="14.25">
      <c r="A17" s="2" t="s">
        <v>31</v>
      </c>
      <c r="B17" s="3">
        <v>95.3911620260193</v>
      </c>
      <c r="C17" s="3" t="s">
        <v>4</v>
      </c>
      <c r="D17" s="3">
        <v>11.1899588413907</v>
      </c>
      <c r="E17" s="3" t="s">
        <v>4</v>
      </c>
      <c r="F17" s="3">
        <v>26.426907421698402</v>
      </c>
      <c r="G17" s="3" t="s">
        <v>4</v>
      </c>
      <c r="H17" s="3">
        <v>133.008028289108</v>
      </c>
    </row>
    <row r="18" spans="1:8" ht="14.25">
      <c r="A18" s="2" t="s">
        <v>32</v>
      </c>
      <c r="B18" s="3">
        <v>154.38900661904302</v>
      </c>
      <c r="C18" s="3" t="s">
        <v>4</v>
      </c>
      <c r="D18" s="3">
        <v>42.0148188869798</v>
      </c>
      <c r="E18" s="3" t="s">
        <v>4</v>
      </c>
      <c r="F18" s="3">
        <v>65.0137965976265</v>
      </c>
      <c r="G18" s="3">
        <v>2.6050353292314</v>
      </c>
      <c r="H18" s="3">
        <v>264.02265743288103</v>
      </c>
    </row>
    <row r="19" spans="1:8" ht="14.25">
      <c r="A19" s="2" t="s">
        <v>33</v>
      </c>
      <c r="B19" s="3">
        <v>6.400427680487089</v>
      </c>
      <c r="C19" s="3">
        <v>4.545886258925529</v>
      </c>
      <c r="D19" s="3">
        <v>8.25804854759242</v>
      </c>
      <c r="E19" s="3" t="s">
        <v>4</v>
      </c>
      <c r="F19" s="3">
        <v>12.5091160614048</v>
      </c>
      <c r="G19" s="3" t="s">
        <v>4</v>
      </c>
      <c r="H19" s="3">
        <v>31.7134785484098</v>
      </c>
    </row>
    <row r="20" ht="13.5" customHeight="1"/>
    <row r="21" spans="1:10" ht="12.75" customHeight="1">
      <c r="A21" s="42" t="s">
        <v>96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2.75" customHeight="1">
      <c r="A22" s="25" t="s">
        <v>10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2.75" customHeight="1">
      <c r="A23" s="25" t="s">
        <v>3</v>
      </c>
      <c r="B23" s="25"/>
      <c r="C23" s="25"/>
      <c r="D23" s="25"/>
      <c r="E23" s="25"/>
      <c r="F23" s="25"/>
      <c r="G23" s="25"/>
      <c r="H23" s="25"/>
      <c r="I23" s="25"/>
      <c r="J23" s="25"/>
    </row>
    <row r="24" ht="13.5" customHeight="1"/>
  </sheetData>
  <sheetProtection/>
  <mergeCells count="5">
    <mergeCell ref="A1:J1"/>
    <mergeCell ref="A2:J2"/>
    <mergeCell ref="A21:J21"/>
    <mergeCell ref="A22:J22"/>
    <mergeCell ref="A23:J23"/>
  </mergeCells>
  <hyperlinks>
    <hyperlink ref="A21" r:id="rId1" display="http://statbel.fgov.be/"/>
    <hyperlink ref="A22" location="'Sommaire_2016'!A1" display="'Sommaire_2016'!A1"/>
    <hyperlink ref="A23" location="'Metadata'!A1" display="'Metadata'!A1"/>
  </hyperlinks>
  <printOptions/>
  <pageMargins left="0.787401575" right="0.787401575" top="0.984251969" bottom="0.984251969" header="0.5" footer="0.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pane xSplit="1" ySplit="4" topLeftCell="C5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P19" sqref="P19"/>
    </sheetView>
  </sheetViews>
  <sheetFormatPr defaultColWidth="9.140625" defaultRowHeight="15"/>
  <cols>
    <col min="1" max="1" width="35.7109375" style="1" bestFit="1" customWidth="1"/>
    <col min="2" max="5" width="14.28125" style="1" bestFit="1" customWidth="1"/>
    <col min="6" max="16384" width="9.140625" style="1" customWidth="1"/>
  </cols>
  <sheetData>
    <row r="1" spans="1:10" ht="31.5" customHeight="1">
      <c r="A1" s="54" t="s">
        <v>91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>
      <c r="A2" s="54" t="s">
        <v>5</v>
      </c>
      <c r="B2" s="27"/>
      <c r="C2" s="27"/>
      <c r="D2" s="27"/>
      <c r="E2" s="27"/>
      <c r="F2" s="27"/>
      <c r="G2" s="27"/>
      <c r="H2" s="27"/>
      <c r="I2" s="27"/>
      <c r="J2" s="27"/>
    </row>
    <row r="3" ht="13.5" customHeight="1"/>
    <row r="4" spans="1:5" ht="26.25">
      <c r="A4" s="43" t="s">
        <v>14</v>
      </c>
      <c r="B4" s="43" t="s">
        <v>56</v>
      </c>
      <c r="C4" s="43" t="s">
        <v>55</v>
      </c>
      <c r="D4" s="43" t="s">
        <v>57</v>
      </c>
      <c r="E4" s="43" t="s">
        <v>13</v>
      </c>
    </row>
    <row r="5" spans="1:5" ht="14.25">
      <c r="A5" s="2" t="s">
        <v>17</v>
      </c>
      <c r="B5" s="3">
        <v>6218.438266086289</v>
      </c>
      <c r="C5" s="3">
        <v>4262.30734745401</v>
      </c>
      <c r="D5" s="3">
        <v>1071.77001300606</v>
      </c>
      <c r="E5" s="3">
        <v>11552.5156265464</v>
      </c>
    </row>
    <row r="6" spans="1:5" ht="14.25">
      <c r="A6" s="2" t="s">
        <v>18</v>
      </c>
      <c r="B6" s="3">
        <v>6029.0515939525</v>
      </c>
      <c r="C6" s="3">
        <v>3044.89510755965</v>
      </c>
      <c r="D6" s="3">
        <v>1037.50405234574</v>
      </c>
      <c r="E6" s="3">
        <v>10111.4507538579</v>
      </c>
    </row>
    <row r="7" spans="1:5" ht="14.25">
      <c r="A7" s="2" t="s">
        <v>9</v>
      </c>
      <c r="B7" s="3">
        <v>1299.805719356</v>
      </c>
      <c r="C7" s="3" t="s">
        <v>4</v>
      </c>
      <c r="D7" s="3">
        <v>211.532518252659</v>
      </c>
      <c r="E7" s="3">
        <v>1511.33823760866</v>
      </c>
    </row>
    <row r="8" spans="1:5" ht="14.25">
      <c r="A8" s="2" t="s">
        <v>23</v>
      </c>
      <c r="B8" s="3">
        <v>2831.01004304109</v>
      </c>
      <c r="C8" s="3">
        <v>246.453038868828</v>
      </c>
      <c r="D8" s="3">
        <v>295.776597626163</v>
      </c>
      <c r="E8" s="3">
        <v>3373.23967953609</v>
      </c>
    </row>
    <row r="9" spans="1:5" ht="14.25">
      <c r="A9" s="2" t="s">
        <v>25</v>
      </c>
      <c r="B9" s="3">
        <v>387.309752774029</v>
      </c>
      <c r="C9" s="3">
        <v>1.33662948897679</v>
      </c>
      <c r="D9" s="3">
        <v>41.1415494856126</v>
      </c>
      <c r="E9" s="3">
        <v>429.787931748618</v>
      </c>
    </row>
    <row r="10" spans="1:5" ht="14.25">
      <c r="A10" s="2" t="s">
        <v>20</v>
      </c>
      <c r="B10" s="3">
        <v>262.18579253218996</v>
      </c>
      <c r="C10" s="3">
        <v>18.7279490711871</v>
      </c>
      <c r="D10" s="3">
        <v>30.1900322763225</v>
      </c>
      <c r="E10" s="3">
        <v>311.1037738797</v>
      </c>
    </row>
    <row r="11" spans="1:5" ht="14.25">
      <c r="A11" s="2" t="s">
        <v>22</v>
      </c>
      <c r="B11" s="3">
        <v>222.397557177635</v>
      </c>
      <c r="C11" s="3">
        <v>1277.7378446263301</v>
      </c>
      <c r="D11" s="3">
        <v>144.069665414084</v>
      </c>
      <c r="E11" s="3">
        <v>1644.2050672180499</v>
      </c>
    </row>
    <row r="12" spans="1:5" ht="14.25">
      <c r="A12" s="2" t="s">
        <v>24</v>
      </c>
      <c r="B12" s="3">
        <v>339.57434968635397</v>
      </c>
      <c r="C12" s="3">
        <v>362.324905743739</v>
      </c>
      <c r="D12" s="3">
        <v>113.48492638484501</v>
      </c>
      <c r="E12" s="3">
        <v>815.384181814938</v>
      </c>
    </row>
    <row r="13" spans="1:5" ht="14.25">
      <c r="A13" s="2" t="s">
        <v>83</v>
      </c>
      <c r="B13" s="3">
        <v>686.768379385203</v>
      </c>
      <c r="C13" s="3">
        <v>1138.31473976058</v>
      </c>
      <c r="D13" s="3">
        <v>201.30876290605102</v>
      </c>
      <c r="E13" s="3">
        <v>2026.39188205184</v>
      </c>
    </row>
    <row r="14" spans="1:5" ht="14.25">
      <c r="A14" s="2" t="s">
        <v>28</v>
      </c>
      <c r="B14" s="3">
        <v>160.565814365825</v>
      </c>
      <c r="C14" s="3">
        <v>259.777994264621</v>
      </c>
      <c r="D14" s="3">
        <v>30.665178733166</v>
      </c>
      <c r="E14" s="3">
        <v>451.008987363612</v>
      </c>
    </row>
    <row r="15" spans="1:5" ht="14.25">
      <c r="A15" s="2" t="s">
        <v>29</v>
      </c>
      <c r="B15" s="3">
        <v>28.8208577679635</v>
      </c>
      <c r="C15" s="3">
        <v>337.944273613669</v>
      </c>
      <c r="D15" s="3">
        <v>3.22364279606595</v>
      </c>
      <c r="E15" s="3">
        <v>369.988774177699</v>
      </c>
    </row>
    <row r="16" spans="1:5" ht="14.25">
      <c r="A16" s="2" t="s">
        <v>30</v>
      </c>
      <c r="B16" s="3" t="s">
        <v>4</v>
      </c>
      <c r="C16" s="3">
        <v>191.322946876764</v>
      </c>
      <c r="D16" s="3" t="s">
        <v>4</v>
      </c>
      <c r="E16" s="3">
        <v>191.322946876764</v>
      </c>
    </row>
    <row r="17" spans="1:5" ht="14.25">
      <c r="A17" s="2" t="s">
        <v>31</v>
      </c>
      <c r="B17" s="3" t="s">
        <v>4</v>
      </c>
      <c r="C17" s="3">
        <v>133.008028289108</v>
      </c>
      <c r="D17" s="3" t="s">
        <v>4</v>
      </c>
      <c r="E17" s="3">
        <v>133.008028289108</v>
      </c>
    </row>
    <row r="18" spans="1:5" ht="14.25">
      <c r="A18" s="2" t="s">
        <v>32</v>
      </c>
      <c r="B18" s="3" t="s">
        <v>4</v>
      </c>
      <c r="C18" s="3">
        <v>263.645518301789</v>
      </c>
      <c r="D18" s="3">
        <v>0.377139131091852</v>
      </c>
      <c r="E18" s="3">
        <v>264.02265743288103</v>
      </c>
    </row>
    <row r="19" spans="1:5" ht="14.25">
      <c r="A19" s="2" t="s">
        <v>33</v>
      </c>
      <c r="B19" s="3" t="s">
        <v>4</v>
      </c>
      <c r="C19" s="3">
        <v>31.7134785484098</v>
      </c>
      <c r="D19" s="3" t="s">
        <v>4</v>
      </c>
      <c r="E19" s="3">
        <v>31.7134785484098</v>
      </c>
    </row>
    <row r="20" ht="13.5" customHeight="1"/>
    <row r="21" spans="1:10" ht="12.75" customHeight="1">
      <c r="A21" s="42" t="s">
        <v>96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2.75" customHeight="1">
      <c r="A22" s="25" t="s">
        <v>10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2.75" customHeight="1">
      <c r="A23" s="25" t="s">
        <v>3</v>
      </c>
      <c r="B23" s="25"/>
      <c r="C23" s="25"/>
      <c r="D23" s="25"/>
      <c r="E23" s="25"/>
      <c r="F23" s="25"/>
      <c r="G23" s="25"/>
      <c r="H23" s="25"/>
      <c r="I23" s="25"/>
      <c r="J23" s="25"/>
    </row>
    <row r="24" ht="13.5" customHeight="1"/>
  </sheetData>
  <sheetProtection/>
  <mergeCells count="5">
    <mergeCell ref="A1:J1"/>
    <mergeCell ref="A2:J2"/>
    <mergeCell ref="A21:J21"/>
    <mergeCell ref="A22:J22"/>
    <mergeCell ref="A23:J23"/>
  </mergeCells>
  <hyperlinks>
    <hyperlink ref="A21" r:id="rId1" display="http://statbel.fgov.be/"/>
    <hyperlink ref="A22" location="'Sommaire_2016'!A1" display="'Sommaire_2016'!A1"/>
    <hyperlink ref="A23" location="'Metadata'!A1" display="'Metadata'!A1"/>
  </hyperlinks>
  <printOptions/>
  <pageMargins left="0.787401575" right="0.787401575" top="0.984251969" bottom="0.984251969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pane xSplit="1" ySplit="5" topLeftCell="D6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P19" sqref="P19"/>
    </sheetView>
  </sheetViews>
  <sheetFormatPr defaultColWidth="9.140625" defaultRowHeight="15"/>
  <cols>
    <col min="1" max="1" width="35.7109375" style="1" bestFit="1" customWidth="1"/>
    <col min="2" max="7" width="14.28125" style="1" bestFit="1" customWidth="1"/>
    <col min="8" max="16384" width="9.140625" style="1" customWidth="1"/>
  </cols>
  <sheetData>
    <row r="1" spans="1:10" ht="31.5" customHeight="1">
      <c r="A1" s="54" t="s">
        <v>92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>
      <c r="A2" s="54" t="s">
        <v>5</v>
      </c>
      <c r="B2" s="27"/>
      <c r="C2" s="27"/>
      <c r="D2" s="27"/>
      <c r="E2" s="27"/>
      <c r="F2" s="27"/>
      <c r="G2" s="27"/>
      <c r="H2" s="27"/>
      <c r="I2" s="27"/>
      <c r="J2" s="27"/>
    </row>
    <row r="3" ht="13.5" customHeight="1"/>
    <row r="4" spans="1:7" ht="14.25">
      <c r="A4" s="51" t="s">
        <v>80</v>
      </c>
      <c r="B4" s="52" t="s">
        <v>11</v>
      </c>
      <c r="C4" s="29"/>
      <c r="D4" s="30"/>
      <c r="E4" s="52" t="s">
        <v>12</v>
      </c>
      <c r="F4" s="29"/>
      <c r="G4" s="30"/>
    </row>
    <row r="5" spans="1:7" ht="26.25">
      <c r="A5" s="28"/>
      <c r="B5" s="43" t="s">
        <v>15</v>
      </c>
      <c r="C5" s="43" t="s">
        <v>16</v>
      </c>
      <c r="D5" s="43" t="s">
        <v>13</v>
      </c>
      <c r="E5" s="43" t="s">
        <v>15</v>
      </c>
      <c r="F5" s="43" t="s">
        <v>16</v>
      </c>
      <c r="G5" s="43" t="s">
        <v>13</v>
      </c>
    </row>
    <row r="6" spans="1:7" ht="14.25">
      <c r="A6" s="2" t="s">
        <v>6</v>
      </c>
      <c r="B6" s="3">
        <v>721.218276393683</v>
      </c>
      <c r="C6" s="3">
        <v>192.520316002274</v>
      </c>
      <c r="D6" s="3">
        <v>913.738592395958</v>
      </c>
      <c r="E6" s="3">
        <v>1535.3215074364798</v>
      </c>
      <c r="F6" s="3">
        <v>114.37415504953199</v>
      </c>
      <c r="G6" s="3">
        <v>1649.69566248601</v>
      </c>
    </row>
    <row r="7" spans="1:7" ht="14.25">
      <c r="A7" s="2" t="s">
        <v>7</v>
      </c>
      <c r="B7" s="3">
        <v>4483.71297601292</v>
      </c>
      <c r="C7" s="3">
        <v>553.557749161545</v>
      </c>
      <c r="D7" s="3">
        <v>5037.27072517446</v>
      </c>
      <c r="E7" s="3">
        <v>6573.32073559935</v>
      </c>
      <c r="F7" s="3">
        <v>303.633914449603</v>
      </c>
      <c r="G7" s="3">
        <v>6876.95465004896</v>
      </c>
    </row>
    <row r="8" spans="1:7" ht="14.25">
      <c r="A8" s="2" t="s">
        <v>8</v>
      </c>
      <c r="B8" s="3">
        <v>1396.81532843338</v>
      </c>
      <c r="C8" s="3">
        <v>202.68920647079202</v>
      </c>
      <c r="D8" s="3">
        <v>1599.50453490418</v>
      </c>
      <c r="E8" s="3">
        <v>3443.87338351049</v>
      </c>
      <c r="F8" s="3">
        <v>97.5213069236736</v>
      </c>
      <c r="G8" s="3">
        <v>3541.39469043416</v>
      </c>
    </row>
    <row r="9" spans="1:7" ht="14.25">
      <c r="A9" s="2" t="s">
        <v>9</v>
      </c>
      <c r="B9" s="3">
        <v>6601.746580839989</v>
      </c>
      <c r="C9" s="3">
        <v>948.767271634613</v>
      </c>
      <c r="D9" s="3">
        <v>7550.5138524746</v>
      </c>
      <c r="E9" s="3">
        <v>11552.5156265463</v>
      </c>
      <c r="F9" s="3">
        <v>515.5293764228101</v>
      </c>
      <c r="G9" s="3">
        <v>12068.0450029691</v>
      </c>
    </row>
    <row r="10" ht="13.5" customHeight="1"/>
    <row r="11" spans="1:10" ht="12.75" customHeight="1">
      <c r="A11" s="42" t="s">
        <v>96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2.75" customHeight="1">
      <c r="A12" s="25" t="s">
        <v>10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.75" customHeight="1">
      <c r="A13" s="25" t="s">
        <v>3</v>
      </c>
      <c r="B13" s="25"/>
      <c r="C13" s="25"/>
      <c r="D13" s="25"/>
      <c r="E13" s="25"/>
      <c r="F13" s="25"/>
      <c r="G13" s="25"/>
      <c r="H13" s="25"/>
      <c r="I13" s="25"/>
      <c r="J13" s="25"/>
    </row>
    <row r="14" ht="13.5" customHeight="1"/>
  </sheetData>
  <sheetProtection/>
  <mergeCells count="8">
    <mergeCell ref="A12:J12"/>
    <mergeCell ref="A13:J13"/>
    <mergeCell ref="A1:J1"/>
    <mergeCell ref="A2:J2"/>
    <mergeCell ref="A4:A5"/>
    <mergeCell ref="B4:D4"/>
    <mergeCell ref="E4:G4"/>
    <mergeCell ref="A11:J11"/>
  </mergeCells>
  <hyperlinks>
    <hyperlink ref="A11" r:id="rId1" display="http://statbel.fgov.be/"/>
    <hyperlink ref="A12" location="'Sommaire_2016'!A1" display="'Sommaire_2016'!A1"/>
    <hyperlink ref="A13" location="'Metadata'!A1" display="'Metadata'!A1"/>
  </hyperlinks>
  <printOptions/>
  <pageMargins left="0.787401575" right="0.787401575" top="0.984251969" bottom="0.984251969" header="0.5" footer="0.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PageLayoutView="0" workbookViewId="0" topLeftCell="A1">
      <pane xSplit="1" ySplit="6" topLeftCell="B7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P19" sqref="P19"/>
    </sheetView>
  </sheetViews>
  <sheetFormatPr defaultColWidth="9.140625" defaultRowHeight="15"/>
  <cols>
    <col min="1" max="1" width="35.7109375" style="1" bestFit="1" customWidth="1"/>
    <col min="2" max="19" width="14.28125" style="1" bestFit="1" customWidth="1"/>
    <col min="20" max="16384" width="9.140625" style="1" customWidth="1"/>
  </cols>
  <sheetData>
    <row r="1" spans="1:10" ht="31.5" customHeight="1">
      <c r="A1" s="54" t="s">
        <v>94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>
      <c r="A2" s="54" t="s">
        <v>5</v>
      </c>
      <c r="B2" s="27"/>
      <c r="C2" s="27"/>
      <c r="D2" s="27"/>
      <c r="E2" s="27"/>
      <c r="F2" s="27"/>
      <c r="G2" s="27"/>
      <c r="H2" s="27"/>
      <c r="I2" s="27"/>
      <c r="J2" s="27"/>
    </row>
    <row r="3" ht="13.5" customHeight="1"/>
    <row r="4" spans="1:19" ht="14.25">
      <c r="A4" s="51" t="s">
        <v>14</v>
      </c>
      <c r="B4" s="52" t="s">
        <v>6</v>
      </c>
      <c r="C4" s="29"/>
      <c r="D4" s="29"/>
      <c r="E4" s="29"/>
      <c r="F4" s="29"/>
      <c r="G4" s="30"/>
      <c r="H4" s="52" t="s">
        <v>7</v>
      </c>
      <c r="I4" s="29"/>
      <c r="J4" s="29"/>
      <c r="K4" s="29"/>
      <c r="L4" s="29"/>
      <c r="M4" s="30"/>
      <c r="N4" s="52" t="s">
        <v>8</v>
      </c>
      <c r="O4" s="29"/>
      <c r="P4" s="29"/>
      <c r="Q4" s="29"/>
      <c r="R4" s="29"/>
      <c r="S4" s="30"/>
    </row>
    <row r="5" spans="1:19" ht="14.25">
      <c r="A5" s="38"/>
      <c r="B5" s="52" t="s">
        <v>11</v>
      </c>
      <c r="C5" s="29"/>
      <c r="D5" s="30"/>
      <c r="E5" s="52" t="s">
        <v>12</v>
      </c>
      <c r="F5" s="29"/>
      <c r="G5" s="30"/>
      <c r="H5" s="52" t="s">
        <v>11</v>
      </c>
      <c r="I5" s="29"/>
      <c r="J5" s="30"/>
      <c r="K5" s="52" t="s">
        <v>12</v>
      </c>
      <c r="L5" s="29"/>
      <c r="M5" s="30"/>
      <c r="N5" s="52" t="s">
        <v>11</v>
      </c>
      <c r="O5" s="29"/>
      <c r="P5" s="30"/>
      <c r="Q5" s="52" t="s">
        <v>12</v>
      </c>
      <c r="R5" s="29"/>
      <c r="S5" s="30"/>
    </row>
    <row r="6" spans="1:19" ht="26.25">
      <c r="A6" s="28"/>
      <c r="B6" s="43" t="s">
        <v>15</v>
      </c>
      <c r="C6" s="43" t="s">
        <v>16</v>
      </c>
      <c r="D6" s="43" t="s">
        <v>13</v>
      </c>
      <c r="E6" s="43" t="s">
        <v>15</v>
      </c>
      <c r="F6" s="43" t="s">
        <v>16</v>
      </c>
      <c r="G6" s="43" t="s">
        <v>13</v>
      </c>
      <c r="H6" s="43" t="s">
        <v>15</v>
      </c>
      <c r="I6" s="43" t="s">
        <v>16</v>
      </c>
      <c r="J6" s="43" t="s">
        <v>13</v>
      </c>
      <c r="K6" s="43" t="s">
        <v>15</v>
      </c>
      <c r="L6" s="43" t="s">
        <v>16</v>
      </c>
      <c r="M6" s="43" t="s">
        <v>13</v>
      </c>
      <c r="N6" s="43" t="s">
        <v>15</v>
      </c>
      <c r="O6" s="43" t="s">
        <v>16</v>
      </c>
      <c r="P6" s="43" t="s">
        <v>13</v>
      </c>
      <c r="Q6" s="43" t="s">
        <v>15</v>
      </c>
      <c r="R6" s="43" t="s">
        <v>16</v>
      </c>
      <c r="S6" s="43" t="s">
        <v>13</v>
      </c>
    </row>
    <row r="7" spans="1:19" ht="14.25">
      <c r="A7" s="2" t="s">
        <v>9</v>
      </c>
      <c r="B7" s="19">
        <v>21.453470397742127</v>
      </c>
      <c r="C7" s="19">
        <v>10.102643208667219</v>
      </c>
      <c r="D7" s="19">
        <v>19.06190583484261</v>
      </c>
      <c r="E7" s="19">
        <v>5.7710208057945325</v>
      </c>
      <c r="F7" s="19">
        <v>4.9015482925789</v>
      </c>
      <c r="G7" s="19">
        <v>5.710739878651911</v>
      </c>
      <c r="H7" s="19">
        <v>35.543199777974834</v>
      </c>
      <c r="I7" s="19">
        <v>8.633952944292627</v>
      </c>
      <c r="J7" s="19">
        <v>32.58607816955289</v>
      </c>
      <c r="K7" s="19">
        <v>15.358076218852931</v>
      </c>
      <c r="L7" s="19">
        <v>3.2640179250128196</v>
      </c>
      <c r="M7" s="19">
        <v>14.82409476220417</v>
      </c>
      <c r="N7" s="19">
        <v>32.967132468429355</v>
      </c>
      <c r="O7" s="19">
        <v>19.24750620097302</v>
      </c>
      <c r="P7" s="19">
        <v>31.2285814980858</v>
      </c>
      <c r="Q7" s="19">
        <v>11.998086435874027</v>
      </c>
      <c r="R7" s="19">
        <v>3.2065090938238545</v>
      </c>
      <c r="S7" s="19">
        <v>11.755988000861068</v>
      </c>
    </row>
    <row r="8" spans="1:19" ht="14.25">
      <c r="A8" s="2" t="s">
        <v>58</v>
      </c>
      <c r="B8" s="19">
        <v>76.9100845473585</v>
      </c>
      <c r="C8" s="19">
        <v>86.73330624584041</v>
      </c>
      <c r="D8" s="19">
        <v>78.97978999844733</v>
      </c>
      <c r="E8" s="19">
        <v>72.87207509477348</v>
      </c>
      <c r="F8" s="19">
        <v>69.77812992566109</v>
      </c>
      <c r="G8" s="19">
        <v>72.65757046065609</v>
      </c>
      <c r="H8" s="19">
        <v>63.8347130145304</v>
      </c>
      <c r="I8" s="19">
        <v>81.08683338069184</v>
      </c>
      <c r="J8" s="19">
        <v>65.73058985720812</v>
      </c>
      <c r="K8" s="19">
        <v>72.2258785717207</v>
      </c>
      <c r="L8" s="19">
        <v>48.15290737548247</v>
      </c>
      <c r="M8" s="19">
        <v>71.16299960149294</v>
      </c>
      <c r="N8" s="19">
        <v>65.83003425461771</v>
      </c>
      <c r="O8" s="19">
        <v>76.26600647162275</v>
      </c>
      <c r="P8" s="19">
        <v>67.15248060050621</v>
      </c>
      <c r="Q8" s="19">
        <v>79.37728590339806</v>
      </c>
      <c r="R8" s="19">
        <v>49.10540508237419</v>
      </c>
      <c r="S8" s="19">
        <v>78.54367269765199</v>
      </c>
    </row>
    <row r="9" spans="1:19" ht="14.25">
      <c r="A9" s="2" t="s">
        <v>59</v>
      </c>
      <c r="B9" s="19">
        <v>1.6364450548992295</v>
      </c>
      <c r="C9" s="19">
        <v>3.1640505454924766</v>
      </c>
      <c r="D9" s="19">
        <v>1.9583041667100363</v>
      </c>
      <c r="E9" s="19">
        <v>21.356904099431755</v>
      </c>
      <c r="F9" s="19">
        <v>25.32032178176052</v>
      </c>
      <c r="G9" s="19">
        <v>21.631689660691965</v>
      </c>
      <c r="H9" s="19">
        <v>0.6220872074944569</v>
      </c>
      <c r="I9" s="19">
        <v>10.279213675015585</v>
      </c>
      <c r="J9" s="19">
        <v>1.6833319732389513</v>
      </c>
      <c r="K9" s="19">
        <v>12.416045209426363</v>
      </c>
      <c r="L9" s="19">
        <v>48.58307469950475</v>
      </c>
      <c r="M9" s="19">
        <v>14.012905636302758</v>
      </c>
      <c r="N9" s="19">
        <v>1.2028332769530046</v>
      </c>
      <c r="O9" s="19">
        <v>4.486487327404177</v>
      </c>
      <c r="P9" s="19">
        <v>1.6189379014081213</v>
      </c>
      <c r="Q9" s="19">
        <v>8.62462766072806</v>
      </c>
      <c r="R9" s="19">
        <v>47.68808582380181</v>
      </c>
      <c r="S9" s="19">
        <v>9.700339301486755</v>
      </c>
    </row>
    <row r="10" spans="1:19" ht="14.25">
      <c r="A10" s="2" t="s">
        <v>13</v>
      </c>
      <c r="B10" s="18">
        <v>1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</row>
    <row r="11" ht="13.5" customHeight="1"/>
    <row r="12" spans="1:10" ht="12.75" customHeight="1">
      <c r="A12" s="42" t="s">
        <v>96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.75" customHeight="1">
      <c r="A13" s="25" t="s">
        <v>10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2.75" customHeight="1">
      <c r="A14" s="25" t="s">
        <v>3</v>
      </c>
      <c r="B14" s="25"/>
      <c r="C14" s="25"/>
      <c r="D14" s="25"/>
      <c r="E14" s="25"/>
      <c r="F14" s="25"/>
      <c r="G14" s="25"/>
      <c r="H14" s="25"/>
      <c r="I14" s="25"/>
      <c r="J14" s="25"/>
    </row>
    <row r="15" ht="13.5" customHeight="1"/>
  </sheetData>
  <sheetProtection/>
  <mergeCells count="15">
    <mergeCell ref="N4:S4"/>
    <mergeCell ref="B5:D5"/>
    <mergeCell ref="E5:G5"/>
    <mergeCell ref="H5:J5"/>
    <mergeCell ref="K5:M5"/>
    <mergeCell ref="N5:P5"/>
    <mergeCell ref="Q5:S5"/>
    <mergeCell ref="A12:J12"/>
    <mergeCell ref="A13:J13"/>
    <mergeCell ref="A14:J14"/>
    <mergeCell ref="A1:J1"/>
    <mergeCell ref="A2:J2"/>
    <mergeCell ref="A4:A6"/>
    <mergeCell ref="B4:G4"/>
    <mergeCell ref="H4:M4"/>
  </mergeCells>
  <hyperlinks>
    <hyperlink ref="A12" r:id="rId1" display="http://statbel.fgov.be/"/>
    <hyperlink ref="A13" location="'Sommaire_2016'!A1" display="'Sommaire_2016'!A1"/>
    <hyperlink ref="A14" location="'Metadata'!A1" display="'Metadata'!A1"/>
  </hyperlinks>
  <printOptions/>
  <pageMargins left="0.787401575" right="0.787401575" top="0.984251969" bottom="0.984251969" header="0.5" footer="0.5"/>
  <pageSetup fitToHeight="1" fitToWidth="1" horizontalDpi="300" verticalDpi="3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4" topLeftCell="F5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P19" sqref="P19"/>
    </sheetView>
  </sheetViews>
  <sheetFormatPr defaultColWidth="9.140625" defaultRowHeight="15"/>
  <cols>
    <col min="1" max="2" width="35.7109375" style="1" bestFit="1" customWidth="1"/>
    <col min="3" max="6" width="14.28125" style="1" bestFit="1" customWidth="1"/>
    <col min="7" max="16384" width="9.140625" style="1" customWidth="1"/>
  </cols>
  <sheetData>
    <row r="1" spans="1:10" ht="31.5" customHeight="1">
      <c r="A1" s="54" t="s">
        <v>95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customHeight="1">
      <c r="A2" s="54" t="s">
        <v>5</v>
      </c>
      <c r="B2" s="27"/>
      <c r="C2" s="27"/>
      <c r="D2" s="27"/>
      <c r="E2" s="27"/>
      <c r="F2" s="27"/>
      <c r="G2" s="27"/>
      <c r="H2" s="27"/>
      <c r="I2" s="27"/>
      <c r="J2" s="27"/>
    </row>
    <row r="3" ht="13.5" customHeight="1"/>
    <row r="4" spans="1:6" ht="39">
      <c r="A4" s="49" t="s">
        <v>81</v>
      </c>
      <c r="B4" s="50" t="s">
        <v>82</v>
      </c>
      <c r="C4" s="43" t="s">
        <v>6</v>
      </c>
      <c r="D4" s="43" t="s">
        <v>7</v>
      </c>
      <c r="E4" s="43" t="s">
        <v>8</v>
      </c>
      <c r="F4" s="43" t="s">
        <v>9</v>
      </c>
    </row>
    <row r="5" spans="1:6" ht="14.25">
      <c r="A5" s="34" t="s">
        <v>35</v>
      </c>
      <c r="B5" s="2" t="s">
        <v>36</v>
      </c>
      <c r="C5" s="4">
        <v>0.02223</v>
      </c>
      <c r="D5" s="4">
        <v>0.02958</v>
      </c>
      <c r="E5" s="4">
        <v>0.04991</v>
      </c>
      <c r="F5" s="4">
        <v>0.03387</v>
      </c>
    </row>
    <row r="6" spans="1:6" ht="14.25">
      <c r="A6" s="32"/>
      <c r="B6" s="2" t="s">
        <v>37</v>
      </c>
      <c r="C6" s="4">
        <v>0.08291</v>
      </c>
      <c r="D6" s="4">
        <v>0.06515</v>
      </c>
      <c r="E6" s="4">
        <v>0.05729</v>
      </c>
      <c r="F6" s="4">
        <v>0.06447</v>
      </c>
    </row>
    <row r="7" spans="1:6" ht="14.25">
      <c r="A7" s="32"/>
      <c r="B7" s="2" t="s">
        <v>38</v>
      </c>
      <c r="C7" s="4">
        <v>0.16242</v>
      </c>
      <c r="D7" s="4">
        <v>0.10644</v>
      </c>
      <c r="E7" s="4">
        <v>0.10303</v>
      </c>
      <c r="F7" s="4">
        <v>0.1093</v>
      </c>
    </row>
    <row r="8" spans="1:6" ht="14.25">
      <c r="A8" s="32"/>
      <c r="B8" s="2" t="s">
        <v>39</v>
      </c>
      <c r="C8" s="4">
        <v>0.09352</v>
      </c>
      <c r="D8" s="4">
        <v>0.07691</v>
      </c>
      <c r="E8" s="4">
        <v>0.08351</v>
      </c>
      <c r="F8" s="4">
        <v>0.07955</v>
      </c>
    </row>
    <row r="9" spans="1:6" ht="14.25">
      <c r="A9" s="32"/>
      <c r="B9" s="2" t="s">
        <v>40</v>
      </c>
      <c r="C9" s="4">
        <v>0.08104</v>
      </c>
      <c r="D9" s="4">
        <v>0.09399</v>
      </c>
      <c r="E9" s="4">
        <v>0.10372</v>
      </c>
      <c r="F9" s="4">
        <v>0.09543</v>
      </c>
    </row>
    <row r="10" spans="1:6" ht="14.25">
      <c r="A10" s="32"/>
      <c r="B10" s="2" t="s">
        <v>41</v>
      </c>
      <c r="C10" s="4">
        <v>0.05463</v>
      </c>
      <c r="D10" s="4">
        <v>0.05472</v>
      </c>
      <c r="E10" s="4">
        <v>0.07823</v>
      </c>
      <c r="F10" s="4">
        <v>0.06024</v>
      </c>
    </row>
    <row r="11" spans="1:6" ht="14.25">
      <c r="A11" s="32"/>
      <c r="B11" s="2" t="s">
        <v>42</v>
      </c>
      <c r="C11" s="4">
        <v>0.12786</v>
      </c>
      <c r="D11" s="4">
        <v>0.17628</v>
      </c>
      <c r="E11" s="4">
        <v>0.18222</v>
      </c>
      <c r="F11" s="4">
        <v>0.17451</v>
      </c>
    </row>
    <row r="12" spans="1:6" ht="14.25">
      <c r="A12" s="32"/>
      <c r="B12" s="2" t="s">
        <v>43</v>
      </c>
      <c r="C12" s="4">
        <v>0.09839</v>
      </c>
      <c r="D12" s="4">
        <v>0.16485</v>
      </c>
      <c r="E12" s="4">
        <v>0.10885</v>
      </c>
      <c r="F12" s="4">
        <v>0.14735</v>
      </c>
    </row>
    <row r="13" spans="1:6" ht="14.25">
      <c r="A13" s="32"/>
      <c r="B13" s="2" t="s">
        <v>44</v>
      </c>
      <c r="C13" s="4">
        <v>0.09337</v>
      </c>
      <c r="D13" s="4">
        <v>0.06522</v>
      </c>
      <c r="E13" s="4">
        <v>0.04395</v>
      </c>
      <c r="F13" s="4">
        <v>0.06207</v>
      </c>
    </row>
    <row r="14" spans="1:6" ht="14.25">
      <c r="A14" s="32"/>
      <c r="B14" s="2" t="s">
        <v>45</v>
      </c>
      <c r="C14" s="4">
        <v>0.09557</v>
      </c>
      <c r="D14" s="4">
        <v>0.06065</v>
      </c>
      <c r="E14" s="4">
        <v>0.06236</v>
      </c>
      <c r="F14" s="4">
        <v>0.06333</v>
      </c>
    </row>
    <row r="15" spans="1:6" ht="14.25">
      <c r="A15" s="32"/>
      <c r="B15" s="2" t="s">
        <v>46</v>
      </c>
      <c r="C15" s="4">
        <v>0.04164</v>
      </c>
      <c r="D15" s="4">
        <v>0.04187</v>
      </c>
      <c r="E15" s="4">
        <v>0.01975</v>
      </c>
      <c r="F15" s="4">
        <v>0.03666</v>
      </c>
    </row>
    <row r="16" spans="1:6" ht="14.25">
      <c r="A16" s="32"/>
      <c r="B16" s="2" t="s">
        <v>47</v>
      </c>
      <c r="C16" s="4">
        <v>0.04642</v>
      </c>
      <c r="D16" s="4">
        <v>0.06434</v>
      </c>
      <c r="E16" s="4">
        <v>0.1072</v>
      </c>
      <c r="F16" s="4">
        <v>0.07323</v>
      </c>
    </row>
    <row r="17" spans="1:6" ht="14.25">
      <c r="A17" s="33"/>
      <c r="B17" s="2" t="s">
        <v>13</v>
      </c>
      <c r="C17" s="4">
        <v>1</v>
      </c>
      <c r="D17" s="4">
        <v>1</v>
      </c>
      <c r="E17" s="4">
        <v>1</v>
      </c>
      <c r="F17" s="4">
        <v>1</v>
      </c>
    </row>
    <row r="18" spans="1:6" ht="14.25">
      <c r="A18" s="34" t="s">
        <v>48</v>
      </c>
      <c r="B18" s="2" t="s">
        <v>36</v>
      </c>
      <c r="C18" s="4">
        <v>0.04801</v>
      </c>
      <c r="D18" s="4">
        <v>0.0343</v>
      </c>
      <c r="E18" s="4">
        <v>0.03629</v>
      </c>
      <c r="F18" s="4">
        <v>0.03676</v>
      </c>
    </row>
    <row r="19" spans="1:6" ht="14.25">
      <c r="A19" s="32"/>
      <c r="B19" s="2" t="s">
        <v>37</v>
      </c>
      <c r="C19" s="4">
        <v>0.06249</v>
      </c>
      <c r="D19" s="4">
        <v>0.06404</v>
      </c>
      <c r="E19" s="4">
        <v>0.04987</v>
      </c>
      <c r="F19" s="4">
        <v>0.05993</v>
      </c>
    </row>
    <row r="20" spans="1:6" ht="14.25">
      <c r="A20" s="32"/>
      <c r="B20" s="2" t="s">
        <v>38</v>
      </c>
      <c r="C20" s="4">
        <v>0.10905</v>
      </c>
      <c r="D20" s="4">
        <v>0.08188</v>
      </c>
      <c r="E20" s="4">
        <v>0.09345</v>
      </c>
      <c r="F20" s="4">
        <v>0.08885</v>
      </c>
    </row>
    <row r="21" spans="1:6" ht="14.25">
      <c r="A21" s="32"/>
      <c r="B21" s="2" t="s">
        <v>39</v>
      </c>
      <c r="C21" s="4">
        <v>0.06819</v>
      </c>
      <c r="D21" s="4">
        <v>0.06781</v>
      </c>
      <c r="E21" s="4">
        <v>0.07904</v>
      </c>
      <c r="F21" s="4">
        <v>0.07095</v>
      </c>
    </row>
    <row r="22" spans="1:6" ht="14.25">
      <c r="A22" s="32"/>
      <c r="B22" s="2" t="s">
        <v>40</v>
      </c>
      <c r="C22" s="4">
        <v>0.08356</v>
      </c>
      <c r="D22" s="4">
        <v>0.06715</v>
      </c>
      <c r="E22" s="4">
        <v>0.06398</v>
      </c>
      <c r="F22" s="4">
        <v>0.06857</v>
      </c>
    </row>
    <row r="23" spans="1:6" ht="14.25">
      <c r="A23" s="32"/>
      <c r="B23" s="2" t="s">
        <v>41</v>
      </c>
      <c r="C23" s="4">
        <v>0.0851</v>
      </c>
      <c r="D23" s="4">
        <v>0.08376</v>
      </c>
      <c r="E23" s="4">
        <v>0.07197</v>
      </c>
      <c r="F23" s="4">
        <v>0.08071</v>
      </c>
    </row>
    <row r="24" spans="1:6" ht="14.25">
      <c r="A24" s="32"/>
      <c r="B24" s="2" t="s">
        <v>42</v>
      </c>
      <c r="C24" s="4">
        <v>0.21185</v>
      </c>
      <c r="D24" s="4">
        <v>0.24288</v>
      </c>
      <c r="E24" s="4">
        <v>0.25169</v>
      </c>
      <c r="F24" s="4">
        <v>0.24097</v>
      </c>
    </row>
    <row r="25" spans="1:6" ht="14.25">
      <c r="A25" s="32"/>
      <c r="B25" s="2" t="s">
        <v>43</v>
      </c>
      <c r="C25" s="4">
        <v>0.12247</v>
      </c>
      <c r="D25" s="4">
        <v>0.12127</v>
      </c>
      <c r="E25" s="4">
        <v>0.13358</v>
      </c>
      <c r="F25" s="4">
        <v>0.12482</v>
      </c>
    </row>
    <row r="26" spans="1:6" ht="14.25">
      <c r="A26" s="32"/>
      <c r="B26" s="2" t="s">
        <v>44</v>
      </c>
      <c r="C26" s="4">
        <v>0.05939</v>
      </c>
      <c r="D26" s="4">
        <v>0.07875</v>
      </c>
      <c r="E26" s="4">
        <v>0.08244</v>
      </c>
      <c r="F26" s="4">
        <v>0.07706</v>
      </c>
    </row>
    <row r="27" spans="1:6" ht="14.25">
      <c r="A27" s="32"/>
      <c r="B27" s="2" t="s">
        <v>45</v>
      </c>
      <c r="C27" s="4">
        <v>0.04752</v>
      </c>
      <c r="D27" s="4">
        <v>0.05607</v>
      </c>
      <c r="E27" s="4">
        <v>0.06254</v>
      </c>
      <c r="F27" s="4">
        <v>0.05666</v>
      </c>
    </row>
    <row r="28" spans="1:6" ht="14.25">
      <c r="A28" s="32"/>
      <c r="B28" s="2" t="s">
        <v>46</v>
      </c>
      <c r="C28" s="4">
        <v>0.03238</v>
      </c>
      <c r="D28" s="4">
        <v>0.04908</v>
      </c>
      <c r="E28" s="4">
        <v>0.03155</v>
      </c>
      <c r="F28" s="4">
        <v>0.04193</v>
      </c>
    </row>
    <row r="29" spans="1:6" ht="14.25">
      <c r="A29" s="32"/>
      <c r="B29" s="2" t="s">
        <v>47</v>
      </c>
      <c r="C29" s="4">
        <v>0.06998</v>
      </c>
      <c r="D29" s="4">
        <v>0.053</v>
      </c>
      <c r="E29" s="4">
        <v>0.04359</v>
      </c>
      <c r="F29" s="4">
        <v>0.05279</v>
      </c>
    </row>
    <row r="30" spans="1:6" ht="14.25">
      <c r="A30" s="33"/>
      <c r="B30" s="2" t="s">
        <v>13</v>
      </c>
      <c r="C30" s="4">
        <v>1</v>
      </c>
      <c r="D30" s="4">
        <v>1</v>
      </c>
      <c r="E30" s="4">
        <v>1</v>
      </c>
      <c r="F30" s="4">
        <v>1</v>
      </c>
    </row>
    <row r="31" ht="13.5" customHeight="1"/>
    <row r="32" spans="1:10" ht="12.75" customHeight="1">
      <c r="A32" s="42" t="s">
        <v>96</v>
      </c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2.75" customHeight="1">
      <c r="A33" s="25" t="s">
        <v>10</v>
      </c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.75" customHeight="1">
      <c r="A34" s="25" t="s">
        <v>3</v>
      </c>
      <c r="B34" s="25"/>
      <c r="C34" s="25"/>
      <c r="D34" s="25"/>
      <c r="E34" s="25"/>
      <c r="F34" s="25"/>
      <c r="G34" s="25"/>
      <c r="H34" s="25"/>
      <c r="I34" s="25"/>
      <c r="J34" s="25"/>
    </row>
    <row r="35" ht="13.5" customHeight="1"/>
  </sheetData>
  <sheetProtection/>
  <mergeCells count="7">
    <mergeCell ref="A33:J33"/>
    <mergeCell ref="A34:J34"/>
    <mergeCell ref="A1:J1"/>
    <mergeCell ref="A2:J2"/>
    <mergeCell ref="A5:A17"/>
    <mergeCell ref="A18:A30"/>
    <mergeCell ref="A32:J32"/>
  </mergeCells>
  <hyperlinks>
    <hyperlink ref="A32" r:id="rId1" display="http://statbel.fgov.be/"/>
    <hyperlink ref="A33" location="'Sommaire_2016'!A1" display="'Sommaire_2016'!A1"/>
    <hyperlink ref="A34" location="'Metadata'!A1" display="'Metadata'!A1"/>
  </hyperlinks>
  <printOptions/>
  <pageMargins left="0.787401575" right="0.787401575" top="0.984251969" bottom="0.984251969" header="0.5" footer="0.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P19" sqref="P19"/>
    </sheetView>
  </sheetViews>
  <sheetFormatPr defaultColWidth="11.57421875" defaultRowHeight="15"/>
  <cols>
    <col min="1" max="1" width="3.28125" style="0" bestFit="1" customWidth="1"/>
    <col min="2" max="2" width="41.00390625" style="0" bestFit="1" customWidth="1"/>
    <col min="3" max="3" width="13.57421875" style="0" customWidth="1"/>
    <col min="4" max="4" width="12.28125" style="0" customWidth="1"/>
    <col min="5" max="5" width="11.00390625" style="0" bestFit="1" customWidth="1"/>
  </cols>
  <sheetData>
    <row r="1" spans="1:5" ht="15">
      <c r="A1" s="55" t="s">
        <v>72</v>
      </c>
      <c r="B1" s="39"/>
      <c r="C1" s="39"/>
      <c r="D1" s="39"/>
      <c r="E1" s="39"/>
    </row>
    <row r="2" spans="1:5" ht="15">
      <c r="A2" s="54" t="s">
        <v>60</v>
      </c>
      <c r="B2" s="23"/>
      <c r="C2" s="23"/>
      <c r="D2" s="23"/>
      <c r="E2" s="23"/>
    </row>
    <row r="3" spans="1:5" ht="52.5">
      <c r="A3" s="44" t="s">
        <v>62</v>
      </c>
      <c r="B3" s="41"/>
      <c r="C3" s="45" t="s">
        <v>63</v>
      </c>
      <c r="D3" s="45" t="s">
        <v>64</v>
      </c>
      <c r="E3" s="46" t="s">
        <v>79</v>
      </c>
    </row>
    <row r="4" spans="1:5" ht="14.25">
      <c r="A4" s="40"/>
      <c r="B4" s="41"/>
      <c r="C4" s="47" t="s">
        <v>73</v>
      </c>
      <c r="D4" s="47" t="s">
        <v>75</v>
      </c>
      <c r="E4" s="48">
        <v>2016</v>
      </c>
    </row>
    <row r="5" spans="1:5" ht="14.25">
      <c r="A5" s="6">
        <v>1</v>
      </c>
      <c r="B5" s="6" t="s">
        <v>23</v>
      </c>
      <c r="C5" s="10">
        <v>82.6</v>
      </c>
      <c r="D5" s="11">
        <v>-2.2</v>
      </c>
      <c r="E5" s="17">
        <f>C5/$C$21</f>
        <v>0.06688259109311741</v>
      </c>
    </row>
    <row r="6" spans="1:5" ht="14.25">
      <c r="A6" s="6">
        <v>2</v>
      </c>
      <c r="B6" s="6" t="s">
        <v>65</v>
      </c>
      <c r="C6" s="10">
        <v>75.6</v>
      </c>
      <c r="D6" s="11">
        <v>-2.4</v>
      </c>
      <c r="E6" s="17">
        <f aca="true" t="shared" si="0" ref="E6:E19">C6/$C$21</f>
        <v>0.06121457489878542</v>
      </c>
    </row>
    <row r="7" spans="1:5" ht="14.25">
      <c r="A7" s="6">
        <v>3</v>
      </c>
      <c r="B7" s="6" t="s">
        <v>22</v>
      </c>
      <c r="C7" s="10">
        <v>75.3</v>
      </c>
      <c r="D7" s="11">
        <v>10.5</v>
      </c>
      <c r="E7" s="17">
        <f t="shared" si="0"/>
        <v>0.06097165991902834</v>
      </c>
    </row>
    <row r="8" spans="1:5" ht="14.25">
      <c r="A8" s="6">
        <v>4</v>
      </c>
      <c r="B8" s="6" t="s">
        <v>66</v>
      </c>
      <c r="C8" s="10">
        <v>59.3</v>
      </c>
      <c r="D8" s="11">
        <v>4.2</v>
      </c>
      <c r="E8" s="17">
        <f t="shared" si="0"/>
        <v>0.04801619433198381</v>
      </c>
    </row>
    <row r="9" spans="1:5" ht="14.25">
      <c r="A9" s="6">
        <v>5</v>
      </c>
      <c r="B9" s="6" t="s">
        <v>24</v>
      </c>
      <c r="C9" s="10">
        <v>52.4</v>
      </c>
      <c r="D9" s="11">
        <v>3.2</v>
      </c>
      <c r="E9" s="17">
        <f t="shared" si="0"/>
        <v>0.04242914979757085</v>
      </c>
    </row>
    <row r="10" spans="1:5" ht="14.25">
      <c r="A10" s="6">
        <v>6</v>
      </c>
      <c r="B10" s="6" t="s">
        <v>26</v>
      </c>
      <c r="C10" s="10">
        <v>35.8</v>
      </c>
      <c r="D10" s="11">
        <v>4</v>
      </c>
      <c r="E10" s="17">
        <f t="shared" si="0"/>
        <v>0.028987854251012142</v>
      </c>
    </row>
    <row r="11" spans="1:5" ht="14.25">
      <c r="A11" s="6">
        <v>7</v>
      </c>
      <c r="B11" s="6" t="s">
        <v>20</v>
      </c>
      <c r="C11" s="10">
        <v>35.6</v>
      </c>
      <c r="D11" s="11">
        <v>1.7</v>
      </c>
      <c r="E11" s="17">
        <f t="shared" si="0"/>
        <v>0.02882591093117409</v>
      </c>
    </row>
    <row r="12" spans="1:5" ht="14.25">
      <c r="A12" s="6">
        <v>8</v>
      </c>
      <c r="B12" s="6" t="s">
        <v>67</v>
      </c>
      <c r="C12" s="10">
        <v>35.1</v>
      </c>
      <c r="D12" s="11">
        <v>9.3</v>
      </c>
      <c r="E12" s="17">
        <f t="shared" si="0"/>
        <v>0.028421052631578948</v>
      </c>
    </row>
    <row r="13" spans="1:5" ht="14.25">
      <c r="A13" s="6">
        <v>9</v>
      </c>
      <c r="B13" s="6" t="s">
        <v>68</v>
      </c>
      <c r="C13" s="10">
        <v>32.6</v>
      </c>
      <c r="D13" s="11">
        <v>8.9</v>
      </c>
      <c r="E13" s="17">
        <f t="shared" si="0"/>
        <v>0.02639676113360324</v>
      </c>
    </row>
    <row r="14" spans="1:5" ht="14.25">
      <c r="A14" s="6">
        <v>10</v>
      </c>
      <c r="B14" s="6" t="s">
        <v>27</v>
      </c>
      <c r="C14" s="21" t="s">
        <v>85</v>
      </c>
      <c r="D14" s="22" t="s">
        <v>85</v>
      </c>
      <c r="E14" s="17">
        <v>0</v>
      </c>
    </row>
    <row r="15" spans="1:5" ht="14.25">
      <c r="A15" s="6">
        <v>11</v>
      </c>
      <c r="B15" s="6" t="s">
        <v>19</v>
      </c>
      <c r="C15" s="10">
        <v>28.1</v>
      </c>
      <c r="D15" s="11">
        <v>5.2</v>
      </c>
      <c r="E15" s="17">
        <f t="shared" si="0"/>
        <v>0.022753036437246965</v>
      </c>
    </row>
    <row r="16" spans="1:5" ht="14.25">
      <c r="A16" s="6">
        <v>12</v>
      </c>
      <c r="B16" s="6" t="s">
        <v>69</v>
      </c>
      <c r="C16" s="10">
        <v>26.8</v>
      </c>
      <c r="D16" s="11">
        <v>4</v>
      </c>
      <c r="E16" s="17">
        <f t="shared" si="0"/>
        <v>0.021700404858299594</v>
      </c>
    </row>
    <row r="17" spans="1:5" ht="14.25">
      <c r="A17" s="6">
        <v>13</v>
      </c>
      <c r="B17" s="6" t="s">
        <v>76</v>
      </c>
      <c r="C17" s="10">
        <v>26.6</v>
      </c>
      <c r="D17" s="11">
        <v>-0.5</v>
      </c>
      <c r="E17" s="17">
        <f t="shared" si="0"/>
        <v>0.02153846153846154</v>
      </c>
    </row>
    <row r="18" spans="1:5" ht="14.25">
      <c r="A18" s="6">
        <v>14</v>
      </c>
      <c r="B18" s="6" t="s">
        <v>21</v>
      </c>
      <c r="C18" s="10">
        <v>24.8</v>
      </c>
      <c r="D18" s="11">
        <v>5.1</v>
      </c>
      <c r="E18" s="17">
        <f t="shared" si="0"/>
        <v>0.02008097165991903</v>
      </c>
    </row>
    <row r="19" spans="1:5" ht="14.25">
      <c r="A19" s="6">
        <v>15</v>
      </c>
      <c r="B19" s="6" t="s">
        <v>77</v>
      </c>
      <c r="C19" s="10">
        <v>24.6</v>
      </c>
      <c r="D19" s="11">
        <v>-8.6</v>
      </c>
      <c r="E19" s="17">
        <f t="shared" si="0"/>
        <v>0.019919028340080972</v>
      </c>
    </row>
    <row r="20" spans="1:5" ht="14.25">
      <c r="A20" s="6"/>
      <c r="B20" s="6" t="s">
        <v>78</v>
      </c>
      <c r="C20" s="10"/>
      <c r="D20" s="11"/>
      <c r="E20" s="17">
        <f>SUM(E5:E19)</f>
        <v>0.49813765182186237</v>
      </c>
    </row>
    <row r="21" spans="1:5" ht="14.25">
      <c r="A21" s="5"/>
      <c r="B21" s="6" t="s">
        <v>70</v>
      </c>
      <c r="C21" s="12">
        <v>1235</v>
      </c>
      <c r="D21" s="13">
        <v>3.9</v>
      </c>
      <c r="E21" s="16">
        <v>1</v>
      </c>
    </row>
    <row r="22" spans="1:5" ht="14.25">
      <c r="A22" s="9"/>
      <c r="B22" s="14"/>
      <c r="C22" s="15"/>
      <c r="D22" s="15"/>
      <c r="E22" s="15"/>
    </row>
    <row r="23" spans="1:5" ht="14.25">
      <c r="A23" s="7"/>
      <c r="B23" s="7" t="s">
        <v>74</v>
      </c>
      <c r="C23" s="7"/>
      <c r="D23" s="7"/>
      <c r="E23" s="7"/>
    </row>
    <row r="24" spans="1:5" ht="14.25">
      <c r="A24" s="7"/>
      <c r="B24" s="7" t="s">
        <v>71</v>
      </c>
      <c r="C24" s="7"/>
      <c r="D24" s="7"/>
      <c r="E24" s="7"/>
    </row>
    <row r="25" spans="1:5" ht="14.25">
      <c r="A25" s="7"/>
      <c r="B25" s="7" t="s">
        <v>86</v>
      </c>
      <c r="C25" s="7"/>
      <c r="D25" s="7"/>
      <c r="E25" s="7"/>
    </row>
    <row r="26" spans="1:10" s="1" customFormat="1" ht="12.75" customHeight="1">
      <c r="A26" s="25" t="s">
        <v>10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5" ht="14.25">
      <c r="A27" s="7"/>
      <c r="B27" s="7"/>
      <c r="C27" s="7"/>
      <c r="D27" s="7"/>
      <c r="E27" s="7"/>
    </row>
  </sheetData>
  <sheetProtection/>
  <mergeCells count="4">
    <mergeCell ref="A1:E1"/>
    <mergeCell ref="A2:E2"/>
    <mergeCell ref="A3:B4"/>
    <mergeCell ref="A26:J26"/>
  </mergeCells>
  <hyperlinks>
    <hyperlink ref="A26" location="'Sommaire_2016'!A1" display="'Sommaire_2016'!A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MERCIER Didier</dc:creator>
  <cp:keywords/>
  <dc:description/>
  <cp:lastModifiedBy>VANDECAVEY Bart</cp:lastModifiedBy>
  <dcterms:created xsi:type="dcterms:W3CDTF">2017-07-18T09:10:20Z</dcterms:created>
  <dcterms:modified xsi:type="dcterms:W3CDTF">2017-12-19T10:14:30Z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